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8 о" sheetId="11" r:id="rId6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  <c r="K23" i="7" l="1"/>
  <c r="J23" i="7"/>
  <c r="I23" i="7"/>
  <c r="H23" i="7"/>
  <c r="G23" i="7"/>
  <c r="K12" i="7"/>
  <c r="K24" i="7" s="1"/>
  <c r="J12" i="7"/>
  <c r="I12" i="7"/>
  <c r="I24" i="7" s="1"/>
  <c r="H12" i="7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I11" i="5"/>
  <c r="I23" i="5" s="1"/>
  <c r="H11" i="5"/>
  <c r="G11" i="5"/>
  <c r="G23" i="5" s="1"/>
  <c r="K23" i="4"/>
  <c r="J23" i="4"/>
  <c r="I23" i="4"/>
  <c r="H23" i="4"/>
  <c r="G23" i="4"/>
  <c r="K12" i="4"/>
  <c r="J12" i="4"/>
  <c r="I12" i="4"/>
  <c r="I24" i="4" s="1"/>
  <c r="H12" i="4"/>
  <c r="G12" i="4"/>
  <c r="G24" i="4" s="1"/>
  <c r="K23" i="1"/>
  <c r="J23" i="1"/>
  <c r="I23" i="1"/>
  <c r="H23" i="1"/>
  <c r="G23" i="1"/>
  <c r="K12" i="1"/>
  <c r="K24" i="1" s="1"/>
  <c r="J12" i="1"/>
  <c r="I12" i="1"/>
  <c r="I24" i="1" s="1"/>
  <c r="H12" i="1"/>
  <c r="G12" i="1"/>
  <c r="G24" i="1" s="1"/>
  <c r="H24" i="1" l="1"/>
  <c r="J24" i="1"/>
  <c r="H24" i="4"/>
  <c r="H23" i="5"/>
  <c r="J23" i="5"/>
  <c r="H24" i="7"/>
  <c r="J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<sst xmlns="http://schemas.openxmlformats.org/spreadsheetml/2006/main" count="270" uniqueCount="91">
  <si>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</si>
  <si>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</si>
  <si>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</si>
  <si>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</si>
  <si>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</si>
  <si>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</si>
  <si>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</si>
  <si>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</si>
  <si>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</si>
  <si>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</si>
  <si>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</si>
  <si>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</si>
  <si>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</si>
  <si>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</si>
  <si>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</si>
  <si>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</si>
  <si>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</si>
  <si>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</si>
  <si>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</si>
  <si>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</si>
  <si>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</si>
  <si>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</si>
  <si>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</si>
  <si>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</si>
  <si>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</si>
  <si>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</si>
  <si>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</si>
  <si>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</si>
  <si>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</si>
  <si>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</si>
  <si>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</si>
  <si>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</si>
  <si>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</si>
  <si>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</si>
  <si>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</si>
  <si>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</si>
  <si>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</si>
  <si>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</si>
  <si>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</si>
  <si>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</si>
  <si>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</si>
  <si>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</si>
  <si>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</si>
  <si>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</si>
  <si>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</si>
  <si>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</si>
  <si>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</si>
  <si>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</si>
  <si>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</si>
  <si>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</si>
  <si>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</si>
  <si>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</si>
  <si>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</si>
  <si>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</si>
  <si>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</si>
  <si>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</si>
  <si>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</si>
  <si>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</si>
  <si>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</si>
  <si>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</si>
  <si>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</si>
  <si>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</si>
  <si>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</si>
  <si>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</si>
  <si>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</si>
  <si>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</si>
  <si>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</si>
  <si>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</si>
  <si>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</si>
  <si>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</si>
  <si>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</si>
  <si>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</si>
  <si>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</si>
  <si>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</si>
  <si>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</si>
  <si>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</si>
  <si>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гречка отварная с маслом</t>
  </si>
  <si>
    <t>колбаса варёная</t>
  </si>
  <si>
    <t>чай с сахаром с лимоном</t>
  </si>
  <si>
    <t xml:space="preserve">хлеб </t>
  </si>
  <si>
    <t>)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</si>
  <si>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</si>
  <si>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</si>
  <si>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</si>
  <si>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</si>
  <si>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салат из морской капусты</t>
  </si>
  <si>
    <t>миндаль цельный</t>
  </si>
  <si>
    <t>компот консервированный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</si>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</sst>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26</xdr:row>
      <xdr:rowOff>19050</xdr:rowOff>
    </xdr:from>
    <xdr:to>
      <xdr:col>2</xdr:col>
      <xdr:colOff>613228</xdr:colOff>
      <xdr:row>26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6578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3" t="s">
        <v>1</v>
      </c>
      <c r="D3" s="84"/>
      <c r="E3" s="85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7" t="s">
        <v>26</v>
      </c>
      <c r="D16" s="78"/>
      <c r="E16" s="79" t="s">
        <v>27</v>
      </c>
      <c r="F16" s="80">
        <v>50</v>
      </c>
      <c r="G16" s="81">
        <v>46.34</v>
      </c>
      <c r="H16" s="81">
        <v>9.9499999999999993</v>
      </c>
      <c r="I16" s="81">
        <v>0.3</v>
      </c>
      <c r="J16" s="81">
        <v>0.1</v>
      </c>
      <c r="K16" s="82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3" t="s">
        <v>75</v>
      </c>
      <c r="D3" s="84"/>
      <c r="E3" s="85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83" t="s">
        <v>1</v>
      </c>
      <c r="D3" s="84"/>
      <c r="E3" s="85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6" t="s">
        <v>1</v>
      </c>
      <c r="D3" s="87"/>
      <c r="E3" s="88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6" t="s">
        <v>1</v>
      </c>
      <c r="D3" s="87"/>
      <c r="E3" s="88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7"/>
  <sheetViews>
    <sheetView tabSelected="1" zoomScaleNormal="100" workbookViewId="0">
      <selection activeCell="A27" sqref="A27:XFD2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2" x14ac:dyDescent="0.25">
      <c r="C3" s="83" t="s">
        <v>88</v>
      </c>
      <c r="D3" s="84"/>
      <c r="E3" s="85"/>
      <c r="F3" t="s">
        <v>2</v>
      </c>
      <c r="G3" s="1"/>
      <c r="J3" t="s">
        <v>3</v>
      </c>
      <c r="K3" s="2">
        <v>44487</v>
      </c>
    </row>
    <row r="4" spans="1:12" s="6" customFormat="1" ht="15.75" thickBot="1" x14ac:dyDescent="0.3"/>
    <row r="5" spans="1:12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2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81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1:12" s="6" customFormat="1" x14ac:dyDescent="0.25">
      <c r="B7" s="14"/>
      <c r="C7" s="15" t="s">
        <v>17</v>
      </c>
      <c r="D7" s="16">
        <v>943</v>
      </c>
      <c r="E7" s="17" t="s">
        <v>78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2" s="6" customFormat="1" ht="22.5" customHeight="1" x14ac:dyDescent="0.25">
      <c r="A8" s="6" t="s">
        <v>80</v>
      </c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2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2" s="6" customFormat="1" x14ac:dyDescent="0.25">
      <c r="B10" s="14"/>
      <c r="C10" s="21"/>
      <c r="D10" s="22"/>
      <c r="E10" s="23" t="s">
        <v>86</v>
      </c>
      <c r="F10" s="24">
        <v>15</v>
      </c>
      <c r="G10" s="25">
        <v>42</v>
      </c>
      <c r="H10" s="25">
        <v>86.7</v>
      </c>
      <c r="I10" s="25">
        <v>3.19</v>
      </c>
      <c r="J10" s="25">
        <v>2.96</v>
      </c>
      <c r="K10" s="26">
        <v>7.6</v>
      </c>
    </row>
    <row r="11" spans="1:12" s="6" customFormat="1" ht="15.75" hidden="1" thickBot="1" x14ac:dyDescent="0.3">
      <c r="B11" s="14"/>
      <c r="C11" s="21"/>
      <c r="D11" s="22"/>
      <c r="E11" s="29"/>
      <c r="F11" s="30"/>
      <c r="G11" s="31"/>
      <c r="H11" s="32"/>
      <c r="I11" s="25"/>
      <c r="J11" s="25"/>
      <c r="K11" s="25"/>
      <c r="L11" s="26"/>
    </row>
    <row r="12" spans="1:12" s="6" customFormat="1" x14ac:dyDescent="0.25">
      <c r="B12" s="14"/>
      <c r="C12" s="21"/>
      <c r="D12" s="22">
        <v>300</v>
      </c>
      <c r="E12" s="23" t="s">
        <v>82</v>
      </c>
      <c r="F12" s="24">
        <v>55</v>
      </c>
      <c r="G12" s="66">
        <v>25.23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2" s="6" customFormat="1" ht="15.75" thickBot="1" x14ac:dyDescent="0.3">
      <c r="B13" s="69" t="s">
        <v>71</v>
      </c>
      <c r="C13" s="28"/>
      <c r="D13" s="29"/>
      <c r="E13" s="30" t="s">
        <v>77</v>
      </c>
      <c r="F13" s="31">
        <v>30</v>
      </c>
      <c r="G13" s="32">
        <v>36.36</v>
      </c>
      <c r="H13" s="70">
        <v>115</v>
      </c>
      <c r="I13" s="70">
        <v>2</v>
      </c>
      <c r="J13" s="70">
        <v>5</v>
      </c>
      <c r="K13" s="71">
        <v>0</v>
      </c>
    </row>
    <row r="14" spans="1:12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172.11</v>
      </c>
      <c r="H14" s="11">
        <f>SUM(H6:H13)</f>
        <v>901.74</v>
      </c>
      <c r="I14" s="11">
        <f>SUM(I6:I13)</f>
        <v>16.97</v>
      </c>
      <c r="J14" s="11">
        <f>SUM(J6:J13)</f>
        <v>21.57</v>
      </c>
      <c r="K14" s="13">
        <f>SUM(K6:K13)</f>
        <v>110.09</v>
      </c>
    </row>
    <row r="15" spans="1:12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2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/>
      <c r="E17" s="73" t="s">
        <v>85</v>
      </c>
      <c r="F17" s="74">
        <v>30</v>
      </c>
      <c r="G17" s="75">
        <v>16.36</v>
      </c>
      <c r="H17" s="75">
        <v>36.6</v>
      </c>
      <c r="I17" s="75">
        <v>0.3</v>
      </c>
      <c r="J17" s="75">
        <v>3</v>
      </c>
      <c r="K17" s="76">
        <v>2.1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83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302</v>
      </c>
      <c r="E19" s="17" t="s">
        <v>76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32</v>
      </c>
      <c r="D20" s="16" t="s">
        <v>84</v>
      </c>
      <c r="E20" s="17" t="s">
        <v>53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34</v>
      </c>
      <c r="D21" s="16"/>
      <c r="E21" s="17" t="s">
        <v>87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36</v>
      </c>
      <c r="D22" s="16"/>
      <c r="E22" s="17" t="s">
        <v>79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SUM(K17:K22)</f>
        <v>279.94</v>
      </c>
    </row>
    <row r="24" spans="2:11" s="6" customFormat="1" x14ac:dyDescent="0.25">
      <c r="B24" s="51" t="s">
        <v>71</v>
      </c>
      <c r="C24" s="21"/>
      <c r="D24" s="22"/>
      <c r="E24" s="23"/>
      <c r="F24" s="24"/>
      <c r="G24" s="72">
        <f>SUM(G17:G23)</f>
        <v>247.85000000000002</v>
      </c>
      <c r="H24" s="57">
        <f>SUM(H17:H23)</f>
        <v>1271.6000000000001</v>
      </c>
      <c r="I24" s="57">
        <f>SUM(I17:I23)</f>
        <v>13.2</v>
      </c>
      <c r="J24" s="57">
        <f>SUM(J17:J23)</f>
        <v>25.25</v>
      </c>
      <c r="K24" s="58">
        <f>SUM(K23)</f>
        <v>279.94</v>
      </c>
    </row>
    <row r="25" spans="2:11" s="6" customFormat="1" ht="15.75" thickBot="1" x14ac:dyDescent="0.3">
      <c r="B25" s="61" t="s">
        <v>73</v>
      </c>
      <c r="C25" s="28"/>
      <c r="D25" s="29"/>
      <c r="E25" s="30"/>
      <c r="F25" s="31"/>
      <c r="G25" s="52">
        <f>G13+G24</f>
        <v>284.21000000000004</v>
      </c>
      <c r="H25" s="59">
        <f>H13+H24</f>
        <v>1386.6000000000001</v>
      </c>
      <c r="I25" s="59">
        <f>I13+I24</f>
        <v>15.2</v>
      </c>
      <c r="J25" s="59">
        <f>J13+J24</f>
        <v>30.25</v>
      </c>
      <c r="K25" s="60">
        <f>K13+K24</f>
        <v>279.94</v>
      </c>
    </row>
    <row r="26" spans="2:11" s="6" customFormat="1" x14ac:dyDescent="0.25"/>
    <row r="27" spans="2:11" x14ac:dyDescent="0.25">
      <c r="B27" t="s">
        <v>89</v>
      </c>
      <c r="D27" t="s">
        <v>90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18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2022-01-27T14:20:58Z</dcterms:modified>
</cp:coreProperties>
</file>