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6"/>
  </bookViews>
  <sheets>
    <sheet name="19 мая" sheetId="1" r:id="rId1"/>
    <sheet name="20 мая" sheetId="4" r:id="rId2"/>
    <sheet name="08 н" sheetId="11" r:id="rId3"/>
    <sheet name="09 н" sheetId="12" r:id="rId4"/>
    <sheet name="10 н" sheetId="13" r:id="rId5"/>
    <sheet name="11 н" sheetId="14" r:id="rId6"/>
    <sheet name="12 н" sheetId="15" r:id="rId7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8" i="14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K27" i="15"/>
  <c r="J27" i="15"/>
  <c r="I27" i="15"/>
  <c r="H27" i="15"/>
  <c r="G27" i="15"/>
  <c r="G29" i="14"/>
  <c r="K29" i="13"/>
  <c r="J29" i="13"/>
  <c r="I29" i="13"/>
  <c r="H29" i="13"/>
  <c r="G29" i="13"/>
  <c r="K18" i="13"/>
  <c r="J18" i="13"/>
  <c r="I18" i="13"/>
  <c r="H18" i="13"/>
  <c r="G18" i="13"/>
  <c r="K25" i="12"/>
  <c r="J25" i="12"/>
  <c r="I25" i="12"/>
  <c r="H25" i="12"/>
  <c r="G25" i="12"/>
  <c r="K14" i="12"/>
  <c r="J14" i="12"/>
  <c r="I14" i="12"/>
  <c r="H14" i="12"/>
  <c r="G14" i="12"/>
  <c r="J24" i="1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6" i="12" l="1"/>
  <c r="J26" i="12"/>
  <c r="I26" i="12"/>
  <c r="H26" i="12"/>
  <c r="K30" i="13"/>
  <c r="J30" i="13"/>
  <c r="I30" i="13"/>
  <c r="H30" i="13"/>
  <c r="G30" i="13"/>
  <c r="G26" i="12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<sst xmlns="http://schemas.openxmlformats.org/spreadsheetml/2006/main" count="324" uniqueCount="102">
  <si>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</si>
  <si>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</si>
  <si>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</si>
  <si>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</si>
  <si>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</si>
  <si>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</si>
  <si>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</si>
  <si>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</si>
  <si>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</si>
  <si>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</si>
  <si>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</si>
  <si>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</si>
  <si>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</si>
  <si>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</si>
  <si>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</si>
  <si>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</si>
  <si>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</si>
  <si>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</si>
  <si>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</si>
  <si>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</si>
  <si>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</si>
  <si>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</si>
  <si>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</si>
  <si>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</si>
  <si>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</si>
  <si>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</si>
  <si>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</si>
  <si>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</si>
  <si>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</si>
  <si>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</si>
  <si>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</si>
  <si>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</si>
  <si>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</si>
  <si>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</si>
  <si>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</si>
  <si>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</si>
  <si>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</si>
  <si>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</si>
  <si>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</si>
  <si>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</si>
  <si>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</si>
  <si>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</si>
  <si>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</si>
  <si>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</si>
  <si>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</si>
  <si>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</si>
  <si>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</si>
  <si>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огурец солёный</t>
  </si>
  <si>
    <t>сердце говяжье тушёное</t>
  </si>
  <si>
    <t>макароны отварные с маслом</t>
  </si>
  <si>
    <t>компот из кураги</t>
  </si>
  <si>
    <t>булочка</t>
  </si>
  <si>
    <t>878(п7)</t>
  </si>
  <si>
    <t>каша молочная перловая</t>
  </si>
  <si>
    <t>тефтеля мясная ; соус томатный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</si>
  <si>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</si>
  <si>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</si>
  <si>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</si>
  <si>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</si>
  <si>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</si>
  <si>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</si>
  <si>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</si>
  <si>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</si>
  <si>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</si>
  <si>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курица отварная</t>
  </si>
  <si>
    <t>мармелад</t>
  </si>
  <si>
    <t>гречка отварная с маслом</t>
  </si>
  <si>
    <t>кисель</t>
  </si>
  <si>
    <t>колбаса варёная</t>
  </si>
  <si>
    <t>чай с сахаром с лимоном</t>
  </si>
  <si>
    <t xml:space="preserve">хлеб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</si>
  <si>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</si>
  <si>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</si>
  <si>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</si>
  <si>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</si>
  <si>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</si>
  <si>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творожно-рисовая запеканка с вареньем</t>
  </si>
  <si>
    <t>напиток из чернослива</t>
  </si>
  <si>
    <t xml:space="preserve">                        </t>
  </si>
  <si>
    <t>картофельное пюре</t>
  </si>
  <si>
    <t>салат из морской капусты</t>
  </si>
  <si>
    <t>пряник</t>
  </si>
  <si>
    <t>винегрет</t>
  </si>
  <si>
    <t>пастила</t>
  </si>
  <si>
    <t>грецкий орех чищеный</t>
  </si>
  <si>
    <t>фундук цельный чищеный</t>
  </si>
  <si>
    <t>щи со свежей капустой с олениной со сливками</t>
  </si>
  <si>
    <t>суп с рыбными консервами (КЕТА)</t>
  </si>
  <si>
    <t>бисквит с ореховой посыпкой</t>
  </si>
  <si>
    <t>миндаль цельный</t>
  </si>
  <si>
    <t>суп молочный пшённый</t>
  </si>
  <si>
    <t xml:space="preserve">чай с сахаром </t>
  </si>
  <si>
    <t>картофель отварной</t>
  </si>
  <si>
    <t>гуляш из оленины</t>
  </si>
  <si>
    <t>компот консервированный</t>
  </si>
  <si>
    <t>хлеб пшеничный 1 сорт ; батон</t>
  </si>
  <si>
    <t>пирог открытый с повидлом</t>
  </si>
  <si>
    <t xml:space="preserve">салат из капусты </t>
  </si>
  <si>
    <t>суп гороховый с олениной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</si>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</sst>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28</xdr:row>
      <xdr:rowOff>0</xdr:rowOff>
    </xdr:from>
    <xdr:to>
      <xdr:col>2</xdr:col>
      <xdr:colOff>622753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61150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51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57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7" t="s">
        <v>26</v>
      </c>
      <c r="D16" s="78"/>
      <c r="E16" s="79" t="s">
        <v>27</v>
      </c>
      <c r="F16" s="80">
        <v>50</v>
      </c>
      <c r="G16" s="81">
        <v>46.34</v>
      </c>
      <c r="H16" s="81">
        <v>9.9499999999999993</v>
      </c>
      <c r="I16" s="81">
        <v>0.3</v>
      </c>
      <c r="J16" s="81">
        <v>0.1</v>
      </c>
      <c r="K16" s="82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58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59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60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58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59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2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44508</v>
      </c>
    </row>
    <row r="4" spans="1:12" s="6" customFormat="1" ht="15.75" thickBot="1" x14ac:dyDescent="0.3"/>
    <row r="5" spans="1:12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2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72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2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2" s="6" customFormat="1" ht="22.5" customHeight="1" x14ac:dyDescent="0.25">
      <c r="A8" s="6" t="s">
        <v>71</v>
      </c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2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2" s="6" customFormat="1" x14ac:dyDescent="0.25">
      <c r="B10" s="14"/>
      <c r="C10" s="21"/>
      <c r="D10" s="22"/>
      <c r="E10" s="23" t="s">
        <v>89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1:12" s="6" customFormat="1" ht="15.75" hidden="1" thickBot="1" x14ac:dyDescent="0.3">
      <c r="B11" s="14"/>
      <c r="C11" s="21"/>
      <c r="D11" s="22"/>
      <c r="E11" s="29"/>
      <c r="F11" s="30"/>
      <c r="G11" s="31"/>
      <c r="H11" s="32"/>
      <c r="I11" s="25"/>
      <c r="J11" s="25"/>
      <c r="K11" s="25"/>
      <c r="L11" s="26"/>
    </row>
    <row r="12" spans="1:12" s="6" customFormat="1" x14ac:dyDescent="0.25">
      <c r="B12" s="14"/>
      <c r="C12" s="21"/>
      <c r="D12" s="22">
        <v>300</v>
      </c>
      <c r="E12" s="23" t="s">
        <v>73</v>
      </c>
      <c r="F12" s="24">
        <v>55</v>
      </c>
      <c r="G12" s="66">
        <v>25.23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2" s="6" customFormat="1" ht="15.75" thickBot="1" x14ac:dyDescent="0.3">
      <c r="B13" s="69" t="s">
        <v>57</v>
      </c>
      <c r="C13" s="28"/>
      <c r="D13" s="29"/>
      <c r="E13" s="30" t="s">
        <v>68</v>
      </c>
      <c r="F13" s="31">
        <v>30</v>
      </c>
      <c r="G13" s="32">
        <v>36.36</v>
      </c>
      <c r="H13" s="70">
        <v>115</v>
      </c>
      <c r="I13" s="70">
        <v>2</v>
      </c>
      <c r="J13" s="70">
        <v>5</v>
      </c>
      <c r="K13" s="71">
        <v>0</v>
      </c>
    </row>
    <row r="14" spans="1:12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172.11</v>
      </c>
      <c r="H14" s="11">
        <f>SUM(H6:H13)</f>
        <v>901.74</v>
      </c>
      <c r="I14" s="11">
        <f>SUM(I6:I13)</f>
        <v>16.97</v>
      </c>
      <c r="J14" s="11">
        <f>SUM(J6:J13)</f>
        <v>21.57</v>
      </c>
      <c r="K14" s="13">
        <f>SUM(K6:K13)</f>
        <v>110.09</v>
      </c>
    </row>
    <row r="15" spans="1:12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2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/>
      <c r="E17" s="73" t="s">
        <v>80</v>
      </c>
      <c r="F17" s="74">
        <v>30</v>
      </c>
      <c r="G17" s="75">
        <v>16.36</v>
      </c>
      <c r="H17" s="75">
        <v>36.6</v>
      </c>
      <c r="I17" s="75">
        <v>0.3</v>
      </c>
      <c r="J17" s="75">
        <v>3</v>
      </c>
      <c r="K17" s="76">
        <v>2.1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74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66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75</v>
      </c>
      <c r="E20" s="17" t="s">
        <v>48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>
        <v>868</v>
      </c>
      <c r="E21" s="17" t="s">
        <v>35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36</v>
      </c>
      <c r="D22" s="16"/>
      <c r="E22" s="17" t="s">
        <v>70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273.7</v>
      </c>
    </row>
    <row r="24" spans="2:11" s="6" customFormat="1" x14ac:dyDescent="0.25">
      <c r="B24" s="51" t="s">
        <v>57</v>
      </c>
      <c r="C24" s="21"/>
      <c r="D24" s="22"/>
      <c r="E24" s="23"/>
      <c r="F24" s="24"/>
      <c r="G24" s="72">
        <f>SUM(G17:G23)</f>
        <v>181.55</v>
      </c>
      <c r="H24" s="57">
        <f>SUM(H17:H23)</f>
        <v>1229.8000000000002</v>
      </c>
      <c r="I24" s="57">
        <f>SUM(I17:I23)</f>
        <v>12.239999999999998</v>
      </c>
      <c r="J24" s="57">
        <f>SUM(J17:J23)</f>
        <v>24.25</v>
      </c>
      <c r="K24" s="58">
        <f>SUM(K23)</f>
        <v>273.7</v>
      </c>
    </row>
    <row r="25" spans="2:11" s="6" customFormat="1" ht="15.75" thickBot="1" x14ac:dyDescent="0.3">
      <c r="B25" s="61" t="s">
        <v>59</v>
      </c>
      <c r="C25" s="28"/>
      <c r="D25" s="29"/>
      <c r="E25" s="30"/>
      <c r="F25" s="31"/>
      <c r="G25" s="52">
        <f>G13+G24</f>
        <v>217.91000000000003</v>
      </c>
      <c r="H25" s="59">
        <f>H13+H24</f>
        <v>1344.8000000000002</v>
      </c>
      <c r="I25" s="59">
        <f>I13+I24</f>
        <v>14.239999999999998</v>
      </c>
      <c r="J25" s="59">
        <f>J13+J24</f>
        <v>29.25</v>
      </c>
      <c r="K25" s="60">
        <f>K13+K24</f>
        <v>273.7</v>
      </c>
    </row>
    <row r="26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zoomScaleNormal="100" workbookViewId="0">
      <selection activeCell="H20" sqref="H2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7" t="s">
        <v>1</v>
      </c>
      <c r="D3" s="88"/>
      <c r="E3" s="89"/>
      <c r="F3" s="6" t="s">
        <v>2</v>
      </c>
      <c r="G3" s="45"/>
      <c r="J3" s="6" t="s">
        <v>3</v>
      </c>
      <c r="K3" s="46">
        <v>44509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53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hidden="1" x14ac:dyDescent="0.25">
      <c r="B11" s="14"/>
      <c r="C11" s="21"/>
      <c r="D11" s="22"/>
    </row>
    <row r="12" spans="2:11" s="6" customFormat="1" ht="15.75" thickBot="1" x14ac:dyDescent="0.3">
      <c r="B12" s="14"/>
      <c r="C12" s="21"/>
      <c r="D12" s="22"/>
      <c r="E12" s="23" t="s">
        <v>63</v>
      </c>
      <c r="F12" s="31">
        <v>35</v>
      </c>
      <c r="G12" s="32">
        <v>29.4</v>
      </c>
      <c r="H12" s="32">
        <v>390</v>
      </c>
      <c r="I12" s="32">
        <v>5</v>
      </c>
      <c r="J12" s="32">
        <v>18</v>
      </c>
      <c r="K12" s="44">
        <v>51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62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60</v>
      </c>
      <c r="C14" s="28"/>
      <c r="D14" s="29"/>
      <c r="E14" s="30"/>
      <c r="F14" s="31"/>
      <c r="G14" s="52">
        <f>SUM(G6:G13)</f>
        <v>342.22</v>
      </c>
      <c r="H14" s="56">
        <f>SUM(H6:H13)</f>
        <v>1150.4199999999998</v>
      </c>
      <c r="I14" s="56">
        <f>SUM(I6:I13)</f>
        <v>21.82</v>
      </c>
      <c r="J14" s="56">
        <f>SUM(J6:J13)</f>
        <v>39.72</v>
      </c>
      <c r="K14" s="62">
        <f>SUM(K6:K13)</f>
        <v>178.14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97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55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79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54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67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52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57</v>
      </c>
      <c r="C25" s="21"/>
      <c r="D25" s="22"/>
      <c r="E25" s="23"/>
      <c r="F25" s="24"/>
      <c r="G25" s="56">
        <f>SUM(G18:G24)</f>
        <v>275.39</v>
      </c>
      <c r="H25" s="57">
        <f>SUM(H18:H24)</f>
        <v>804.3</v>
      </c>
      <c r="I25" s="57">
        <f>SUM(I18:I24)</f>
        <v>17.09</v>
      </c>
      <c r="J25" s="57">
        <f>SUM(J18:J24)</f>
        <v>21.340000000000003</v>
      </c>
      <c r="K25" s="58">
        <f>SUM(K18:K24)</f>
        <v>150.51999999999998</v>
      </c>
    </row>
    <row r="26" spans="2:11" s="6" customFormat="1" ht="15.75" thickBot="1" x14ac:dyDescent="0.3">
      <c r="B26" s="55" t="s">
        <v>59</v>
      </c>
      <c r="C26" s="28"/>
      <c r="D26" s="29"/>
      <c r="E26" s="30"/>
      <c r="F26" s="31"/>
      <c r="G26" s="52">
        <f>G14+G25</f>
        <v>617.61</v>
      </c>
      <c r="H26" s="59">
        <f>H14+H25</f>
        <v>1954.7199999999998</v>
      </c>
      <c r="I26" s="59">
        <f>I14+I25</f>
        <v>38.909999999999997</v>
      </c>
      <c r="J26" s="59">
        <f>J14+J25</f>
        <v>61.06</v>
      </c>
      <c r="K26" s="60">
        <f>K14+K25</f>
        <v>328.65999999999997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44510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76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15"/>
      <c r="D11" s="16"/>
      <c r="E11" s="23" t="s">
        <v>84</v>
      </c>
      <c r="F11" s="24">
        <v>15</v>
      </c>
      <c r="G11" s="25">
        <v>39</v>
      </c>
      <c r="H11" s="25">
        <v>98.4</v>
      </c>
      <c r="I11" s="25">
        <v>2.4300000000000002</v>
      </c>
      <c r="J11" s="25">
        <v>1.7</v>
      </c>
      <c r="K11" s="26">
        <v>9.1199999999999992</v>
      </c>
    </row>
    <row r="12" spans="2:11" s="6" customFormat="1" ht="22.5" customHeight="1" x14ac:dyDescent="0.25">
      <c r="B12" s="14"/>
      <c r="C12" s="15" t="s">
        <v>19</v>
      </c>
      <c r="D12" s="16" t="s">
        <v>52</v>
      </c>
      <c r="E12" s="17" t="s">
        <v>20</v>
      </c>
      <c r="F12" s="18">
        <v>110</v>
      </c>
      <c r="G12" s="19">
        <v>3.24</v>
      </c>
      <c r="H12" s="19">
        <v>260</v>
      </c>
      <c r="I12" s="19">
        <v>1.19</v>
      </c>
      <c r="J12" s="19">
        <v>1.19</v>
      </c>
      <c r="K12" s="20">
        <v>65.739999999999995</v>
      </c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ht="22.5" hidden="1" customHeight="1" x14ac:dyDescent="0.25">
      <c r="B14" s="14"/>
      <c r="C14" s="15"/>
      <c r="D14" s="16"/>
      <c r="E14" s="17"/>
      <c r="F14" s="18"/>
      <c r="G14" s="19"/>
      <c r="H14" s="19"/>
      <c r="I14" s="19"/>
      <c r="J14" s="19"/>
      <c r="K14" s="20"/>
    </row>
    <row r="15" spans="2:11" s="6" customFormat="1" x14ac:dyDescent="0.25">
      <c r="B15" s="14"/>
      <c r="C15" s="21"/>
      <c r="D15" s="22">
        <v>41</v>
      </c>
      <c r="E15" s="17" t="s">
        <v>21</v>
      </c>
      <c r="F15" s="18">
        <v>7</v>
      </c>
      <c r="G15" s="19">
        <v>9.5299999999999994</v>
      </c>
      <c r="H15" s="19">
        <v>37.5</v>
      </c>
      <c r="I15" s="19">
        <v>0</v>
      </c>
      <c r="J15" s="19">
        <v>4.0999999999999996</v>
      </c>
      <c r="K15" s="20">
        <v>0.05</v>
      </c>
    </row>
    <row r="16" spans="2:11" s="6" customFormat="1" x14ac:dyDescent="0.25">
      <c r="B16" s="14"/>
      <c r="C16" s="21"/>
      <c r="D16" s="22"/>
      <c r="E16" s="23" t="s">
        <v>65</v>
      </c>
      <c r="F16" s="24">
        <v>15</v>
      </c>
      <c r="G16" s="25">
        <v>20</v>
      </c>
      <c r="H16" s="25">
        <v>43.76</v>
      </c>
      <c r="I16" s="25">
        <v>43.76</v>
      </c>
      <c r="J16" s="25">
        <v>0</v>
      </c>
      <c r="K16" s="26">
        <v>0</v>
      </c>
    </row>
    <row r="17" spans="2:11" s="6" customFormat="1" ht="15.75" thickBot="1" x14ac:dyDescent="0.3">
      <c r="B17" s="14"/>
      <c r="C17" s="48"/>
      <c r="D17" s="29">
        <v>459</v>
      </c>
      <c r="E17" s="30" t="s">
        <v>96</v>
      </c>
      <c r="F17" s="31">
        <v>65</v>
      </c>
      <c r="G17" s="32">
        <v>25</v>
      </c>
      <c r="H17" s="31">
        <v>178.75</v>
      </c>
      <c r="I17" s="31">
        <v>4.0199999999999996</v>
      </c>
      <c r="J17" s="31">
        <v>2.09</v>
      </c>
      <c r="K17" s="33">
        <v>35.96</v>
      </c>
    </row>
    <row r="18" spans="2:11" s="6" customFormat="1" ht="15.75" thickBot="1" x14ac:dyDescent="0.3">
      <c r="B18" s="50" t="s">
        <v>57</v>
      </c>
      <c r="C18" s="28"/>
      <c r="D18" s="29"/>
      <c r="E18" s="30"/>
      <c r="F18" s="31"/>
      <c r="G18" s="32">
        <f>SUM(G6:G17)</f>
        <v>266.39</v>
      </c>
      <c r="H18" s="31">
        <f>SUM(H6:H17)</f>
        <v>1101.4099999999999</v>
      </c>
      <c r="I18" s="31">
        <f>SUM(I6:I17)</f>
        <v>82.86</v>
      </c>
      <c r="J18" s="31">
        <f>SUM(J6:J17)</f>
        <v>32.760000000000005</v>
      </c>
      <c r="K18" s="33">
        <f>SUM(K6:K17)</f>
        <v>150.61999999999998</v>
      </c>
    </row>
    <row r="19" spans="2:11" s="6" customFormat="1" x14ac:dyDescent="0.25">
      <c r="B19" s="14" t="s">
        <v>23</v>
      </c>
      <c r="C19" s="34" t="s">
        <v>24</v>
      </c>
      <c r="D19" s="35"/>
      <c r="E19" s="10"/>
      <c r="F19" s="11"/>
      <c r="G19" s="12"/>
      <c r="H19" s="11"/>
      <c r="I19" s="11"/>
      <c r="J19" s="11"/>
      <c r="K19" s="13"/>
    </row>
    <row r="20" spans="2:11" s="6" customFormat="1" x14ac:dyDescent="0.25">
      <c r="B20" s="14"/>
      <c r="C20" s="21"/>
      <c r="D20" s="22"/>
      <c r="E20" s="17"/>
      <c r="F20" s="18"/>
      <c r="G20" s="19"/>
      <c r="H20" s="18"/>
      <c r="I20" s="18"/>
      <c r="J20" s="18"/>
      <c r="K20" s="36"/>
    </row>
    <row r="21" spans="2:11" s="6" customFormat="1" ht="15.75" thickBot="1" x14ac:dyDescent="0.3">
      <c r="B21" s="27"/>
      <c r="C21" s="28"/>
      <c r="D21" s="29"/>
      <c r="E21" s="30"/>
      <c r="F21" s="31"/>
      <c r="G21" s="32"/>
      <c r="H21" s="31"/>
      <c r="I21" s="31"/>
      <c r="J21" s="31"/>
      <c r="K21" s="33"/>
    </row>
    <row r="22" spans="2:11" s="6" customFormat="1" x14ac:dyDescent="0.25">
      <c r="B22" s="14" t="s">
        <v>25</v>
      </c>
      <c r="C22" s="8" t="s">
        <v>26</v>
      </c>
      <c r="D22" s="9">
        <v>17</v>
      </c>
      <c r="E22" s="37" t="s">
        <v>47</v>
      </c>
      <c r="F22" s="38">
        <v>35</v>
      </c>
      <c r="G22" s="39">
        <v>21.99</v>
      </c>
      <c r="H22" s="39">
        <v>26.91</v>
      </c>
      <c r="I22" s="39">
        <v>0.38</v>
      </c>
      <c r="J22" s="39">
        <v>2.23</v>
      </c>
      <c r="K22" s="83">
        <v>1.17</v>
      </c>
    </row>
    <row r="23" spans="2:11" s="6" customFormat="1" ht="30" x14ac:dyDescent="0.25">
      <c r="B23" s="14"/>
      <c r="C23" s="15" t="s">
        <v>28</v>
      </c>
      <c r="D23" s="16">
        <v>187</v>
      </c>
      <c r="E23" s="17" t="s">
        <v>86</v>
      </c>
      <c r="F23" s="18">
        <v>260</v>
      </c>
      <c r="G23" s="19">
        <v>118.39</v>
      </c>
      <c r="H23" s="19">
        <v>88.14</v>
      </c>
      <c r="I23" s="19">
        <v>1.82</v>
      </c>
      <c r="J23" s="19">
        <v>5.09</v>
      </c>
      <c r="K23" s="20">
        <v>8.82</v>
      </c>
    </row>
    <row r="24" spans="2:11" s="6" customFormat="1" x14ac:dyDescent="0.25">
      <c r="B24" s="14"/>
      <c r="C24" s="15" t="s">
        <v>30</v>
      </c>
      <c r="D24" s="16">
        <v>304</v>
      </c>
      <c r="E24" s="17" t="s">
        <v>31</v>
      </c>
      <c r="F24" s="18">
        <v>180</v>
      </c>
      <c r="G24" s="19">
        <v>14.4</v>
      </c>
      <c r="H24" s="19">
        <v>537.25</v>
      </c>
      <c r="I24" s="19">
        <v>10.48</v>
      </c>
      <c r="J24" s="19">
        <v>17.53</v>
      </c>
      <c r="K24" s="20">
        <v>90</v>
      </c>
    </row>
    <row r="25" spans="2:11" s="6" customFormat="1" x14ac:dyDescent="0.25">
      <c r="B25" s="14"/>
      <c r="C25" s="15" t="s">
        <v>32</v>
      </c>
      <c r="D25" s="16">
        <v>245</v>
      </c>
      <c r="E25" s="17" t="s">
        <v>33</v>
      </c>
      <c r="F25" s="18">
        <v>100</v>
      </c>
      <c r="G25" s="19">
        <v>49.6</v>
      </c>
      <c r="H25" s="19">
        <v>125</v>
      </c>
      <c r="I25" s="19">
        <v>5.3</v>
      </c>
      <c r="J25" s="19">
        <v>5.3</v>
      </c>
      <c r="K25" s="20">
        <v>6</v>
      </c>
    </row>
    <row r="26" spans="2:11" s="6" customFormat="1" x14ac:dyDescent="0.25">
      <c r="B26" s="14"/>
      <c r="C26" s="15" t="s">
        <v>34</v>
      </c>
      <c r="D26" s="16"/>
      <c r="E26" s="17" t="s">
        <v>94</v>
      </c>
      <c r="F26" s="18">
        <v>200</v>
      </c>
      <c r="G26" s="19">
        <v>80</v>
      </c>
      <c r="H26" s="19">
        <v>136</v>
      </c>
      <c r="I26" s="19">
        <v>1</v>
      </c>
      <c r="J26" s="19">
        <v>1</v>
      </c>
      <c r="K26" s="20">
        <v>31</v>
      </c>
    </row>
    <row r="27" spans="2:11" s="6" customFormat="1" x14ac:dyDescent="0.25">
      <c r="B27" s="14"/>
      <c r="C27" s="15" t="s">
        <v>36</v>
      </c>
      <c r="D27" s="16" t="s">
        <v>52</v>
      </c>
      <c r="E27" s="17" t="s">
        <v>20</v>
      </c>
      <c r="F27" s="18">
        <v>110</v>
      </c>
      <c r="G27" s="19">
        <v>7.02</v>
      </c>
      <c r="H27" s="19">
        <v>260</v>
      </c>
      <c r="I27" s="19">
        <v>1.19</v>
      </c>
      <c r="J27" s="19">
        <v>1.19</v>
      </c>
      <c r="K27" s="20">
        <v>65.739999999999995</v>
      </c>
    </row>
    <row r="28" spans="2:11" s="6" customFormat="1" x14ac:dyDescent="0.25">
      <c r="B28" s="14"/>
      <c r="C28" s="15" t="s">
        <v>37</v>
      </c>
      <c r="D28" s="16"/>
      <c r="E28" s="17"/>
      <c r="F28" s="18"/>
      <c r="G28" s="19"/>
      <c r="H28" s="18"/>
      <c r="I28" s="18"/>
      <c r="J28" s="18"/>
      <c r="K28" s="36"/>
    </row>
    <row r="29" spans="2:11" s="6" customFormat="1" x14ac:dyDescent="0.25">
      <c r="B29" s="50" t="s">
        <v>58</v>
      </c>
      <c r="C29" s="21"/>
      <c r="D29" s="22"/>
      <c r="E29" s="23"/>
      <c r="F29" s="24"/>
      <c r="G29" s="25">
        <f>SUM(G22:G28)</f>
        <v>291.39999999999998</v>
      </c>
      <c r="H29" s="24">
        <f>SUM(H22:H28)</f>
        <v>1173.3</v>
      </c>
      <c r="I29" s="24">
        <f>SUM(I22:I28)</f>
        <v>20.170000000000002</v>
      </c>
      <c r="J29" s="24">
        <f>SUM(J22:J28)</f>
        <v>32.340000000000003</v>
      </c>
      <c r="K29" s="41">
        <f>SUM(K22:K28)</f>
        <v>202.73000000000002</v>
      </c>
    </row>
    <row r="30" spans="2:11" s="6" customFormat="1" ht="15.75" thickBot="1" x14ac:dyDescent="0.3">
      <c r="B30" s="27" t="s">
        <v>59</v>
      </c>
      <c r="C30" s="28"/>
      <c r="D30" s="29"/>
      <c r="E30" s="30"/>
      <c r="F30" s="31"/>
      <c r="G30" s="32">
        <f>G18+G29</f>
        <v>557.79</v>
      </c>
      <c r="H30" s="31">
        <f>H18+H29</f>
        <v>2274.71</v>
      </c>
      <c r="I30" s="31">
        <f>I18+I29</f>
        <v>103.03</v>
      </c>
      <c r="J30" s="31">
        <f>J18+J29</f>
        <v>65.100000000000009</v>
      </c>
      <c r="K30" s="33">
        <f>K18+K29</f>
        <v>353.35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44511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78</v>
      </c>
      <c r="B6" s="7" t="s">
        <v>14</v>
      </c>
      <c r="C6" s="8" t="s">
        <v>15</v>
      </c>
      <c r="D6" s="9">
        <v>438</v>
      </c>
      <c r="E6" s="10" t="s">
        <v>90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52</v>
      </c>
      <c r="E8" s="17" t="s">
        <v>95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85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62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8"/>
      <c r="D16" s="49"/>
      <c r="E16" s="30" t="s">
        <v>81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50" t="s">
        <v>60</v>
      </c>
      <c r="C17" s="28"/>
      <c r="D17" s="29"/>
      <c r="E17" s="30"/>
      <c r="F17" s="31"/>
      <c r="G17" s="52">
        <f>SUM(G6:G16)</f>
        <v>434.02</v>
      </c>
      <c r="H17" s="52">
        <f>SUM(H6:H16)</f>
        <v>1278.08</v>
      </c>
      <c r="I17" s="52">
        <f>SUM(I6:I16)</f>
        <v>27.53</v>
      </c>
      <c r="J17" s="52">
        <f>SUM(J7:J16)</f>
        <v>18.549999999999997</v>
      </c>
      <c r="K17" s="53">
        <f>SUM(K6:K16)</f>
        <v>152.78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/>
      <c r="E21" s="37" t="s">
        <v>27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98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49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301</v>
      </c>
      <c r="E24" s="17" t="s">
        <v>64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77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52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4" t="s">
        <v>58</v>
      </c>
      <c r="C28" s="21"/>
      <c r="D28" s="22"/>
      <c r="E28" s="23"/>
      <c r="F28" s="24"/>
      <c r="G28" s="56">
        <f>SUM(G21:G27)</f>
        <v>229.71</v>
      </c>
      <c r="H28" s="57">
        <f>SUM(H21:H27)</f>
        <v>982.68000000000006</v>
      </c>
      <c r="I28" s="57">
        <f>SUM(I21:I27)</f>
        <v>35.909999999999997</v>
      </c>
      <c r="J28" s="57">
        <f>SUM(J21:J27)</f>
        <v>30.430000000000003</v>
      </c>
      <c r="K28" s="58">
        <f>SUM(K21:K27)</f>
        <v>147.19</v>
      </c>
    </row>
    <row r="29" spans="2:11" s="6" customFormat="1" ht="15.75" thickBot="1" x14ac:dyDescent="0.3">
      <c r="B29" s="55" t="s">
        <v>59</v>
      </c>
      <c r="C29" s="28"/>
      <c r="D29" s="29"/>
      <c r="E29" s="30"/>
      <c r="F29" s="31"/>
      <c r="G29" s="52">
        <f>G17+G28</f>
        <v>663.73</v>
      </c>
      <c r="H29" s="59">
        <f>H17+H28</f>
        <v>2260.7600000000002</v>
      </c>
      <c r="I29" s="59">
        <f>I17+I28</f>
        <v>63.44</v>
      </c>
      <c r="J29" s="59">
        <f>J17+J28</f>
        <v>48.980000000000004</v>
      </c>
      <c r="K29" s="60">
        <f>K17+K28</f>
        <v>299.97000000000003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A29" sqref="A29:XFD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87" t="s">
        <v>99</v>
      </c>
      <c r="D3" s="88"/>
      <c r="E3" s="89"/>
      <c r="F3" s="6" t="s">
        <v>2</v>
      </c>
      <c r="G3" s="45"/>
      <c r="J3" s="6" t="s">
        <v>3</v>
      </c>
      <c r="K3" s="46">
        <v>44512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56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91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" customFormat="1" ht="22.5" customHeight="1" x14ac:dyDescent="0.25">
      <c r="B10" s="14"/>
      <c r="C10" s="15"/>
      <c r="D10" s="16"/>
      <c r="E10" s="17" t="s">
        <v>83</v>
      </c>
      <c r="F10" s="18">
        <v>30</v>
      </c>
      <c r="G10" s="19">
        <v>20.100000000000001</v>
      </c>
      <c r="H10" s="19">
        <v>105</v>
      </c>
      <c r="I10" s="19">
        <v>0.15</v>
      </c>
      <c r="J10" s="19">
        <v>0.15</v>
      </c>
      <c r="K10" s="20">
        <v>26.1</v>
      </c>
    </row>
    <row r="11" spans="2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2:11" s="6" customFormat="1" ht="22.5" customHeight="1" x14ac:dyDescent="0.25">
      <c r="B12" s="14"/>
      <c r="C12" s="15"/>
      <c r="D12" s="16"/>
      <c r="E12" s="17" t="s">
        <v>62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88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57</v>
      </c>
      <c r="C15" s="28"/>
      <c r="D15" s="29"/>
      <c r="E15" s="30"/>
      <c r="F15" s="31"/>
      <c r="G15" s="52">
        <f>SUM(G6:G14)</f>
        <v>303.18</v>
      </c>
      <c r="H15" s="59">
        <f>SUM(H6:H14)</f>
        <v>981.85</v>
      </c>
      <c r="I15" s="59">
        <f>SUM(I6:I14)</f>
        <v>18.060000000000002</v>
      </c>
      <c r="J15" s="59">
        <f>SUM(J6:J14)</f>
        <v>25.29</v>
      </c>
      <c r="K15" s="60">
        <f>SUM(K6:K14)</f>
        <v>183.41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82</v>
      </c>
      <c r="F19" s="38">
        <v>60</v>
      </c>
      <c r="G19" s="39">
        <v>55.65</v>
      </c>
      <c r="H19" s="39">
        <v>56.88</v>
      </c>
      <c r="I19" s="39">
        <v>0.82</v>
      </c>
      <c r="J19" s="39">
        <v>3.71</v>
      </c>
      <c r="K19" s="40">
        <v>5.0599999999999996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87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92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>
        <v>591</v>
      </c>
      <c r="E22" s="17" t="s">
        <v>93</v>
      </c>
      <c r="F22" s="18">
        <v>80</v>
      </c>
      <c r="G22" s="19">
        <v>32</v>
      </c>
      <c r="H22" s="19">
        <v>168.2</v>
      </c>
      <c r="I22" s="19">
        <v>19.72</v>
      </c>
      <c r="J22" s="19">
        <v>17.89</v>
      </c>
      <c r="K22" s="20">
        <v>4.76</v>
      </c>
    </row>
    <row r="23" spans="2:12" s="6" customFormat="1" x14ac:dyDescent="0.25">
      <c r="B23" s="14"/>
      <c r="C23" s="15" t="s">
        <v>34</v>
      </c>
      <c r="D23" s="16"/>
      <c r="E23" s="17" t="s">
        <v>50</v>
      </c>
      <c r="F23" s="18">
        <v>200</v>
      </c>
      <c r="G23" s="19">
        <v>20</v>
      </c>
      <c r="H23" s="19">
        <v>94.2</v>
      </c>
      <c r="I23" s="19">
        <v>0.04</v>
      </c>
      <c r="J23" s="19">
        <v>0</v>
      </c>
      <c r="K23" s="20">
        <v>24.76</v>
      </c>
      <c r="L23" s="20"/>
    </row>
    <row r="24" spans="2:12" s="6" customFormat="1" x14ac:dyDescent="0.25">
      <c r="B24" s="14"/>
      <c r="C24" s="15" t="s">
        <v>36</v>
      </c>
      <c r="D24" s="16" t="s">
        <v>52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60</v>
      </c>
      <c r="C26" s="21"/>
      <c r="D26" s="22"/>
      <c r="E26" s="23"/>
      <c r="F26" s="24"/>
      <c r="G26" s="56">
        <f>SUM(G19:G25)</f>
        <v>235.85</v>
      </c>
      <c r="H26" s="57">
        <f>SUM(H19:H25)</f>
        <v>889.1</v>
      </c>
      <c r="I26" s="57">
        <f>SUM(I19:I25)</f>
        <v>34.049999999999997</v>
      </c>
      <c r="J26" s="57">
        <f>SUM(J19:J25)</f>
        <v>31.830000000000002</v>
      </c>
      <c r="K26" s="58">
        <f>SUM(K19:K25)</f>
        <v>141.51999999999998</v>
      </c>
    </row>
    <row r="27" spans="2:12" s="6" customFormat="1" ht="15.75" thickBot="1" x14ac:dyDescent="0.3">
      <c r="B27" s="55" t="s">
        <v>59</v>
      </c>
      <c r="C27" s="28"/>
      <c r="D27" s="29"/>
      <c r="E27" s="30"/>
      <c r="F27" s="31"/>
      <c r="G27" s="32">
        <f>G15+G26</f>
        <v>539.03</v>
      </c>
      <c r="H27" s="31">
        <f>H15+H26</f>
        <v>1870.95</v>
      </c>
      <c r="I27" s="31">
        <f>I15+I26</f>
        <v>52.11</v>
      </c>
      <c r="J27" s="31">
        <f>J15+J26</f>
        <v>57.120000000000005</v>
      </c>
      <c r="K27" s="33">
        <f>K15+K26</f>
        <v>324.92999999999995</v>
      </c>
    </row>
    <row r="29" spans="2:12" x14ac:dyDescent="0.25">
      <c r="B29" t="s">
        <v>100</v>
      </c>
      <c r="D29" t="s">
        <v>101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 мая</vt:lpstr>
      <vt:lpstr>20 мая</vt:lpstr>
      <vt:lpstr>08 н</vt:lpstr>
      <vt:lpstr>09 н</vt:lpstr>
      <vt:lpstr>10 н</vt:lpstr>
      <vt:lpstr>11 н</vt:lpstr>
      <vt:lpstr>12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2022-01-27T14:23:18Z</dcterms:modified>
</cp:coreProperties>
</file>