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2" activeTab="2"/>
  </bookViews>
  <sheets>
    <sheet name="19 мая" sheetId="1" r:id="rId1"/>
    <sheet name="20 мая" sheetId="4" r:id="rId2"/>
    <sheet name="23  н" sheetId="11" r:id="rId3"/>
  </sheets>
  <calcPr calcId="145621"/>
</workbook>
</file>

<file path=xl/calcChain.xml><?xml version="1.0" encoding="utf-8"?>
<calcChain xmlns="http://schemas.openxmlformats.org/spreadsheetml/2006/main">
  <c r="J24" i="11" l="1"/>
  <c r="J25" i="11" s="1"/>
  <c r="I24" i="11"/>
  <c r="I25" i="11" s="1"/>
  <c r="H24" i="11"/>
  <c r="H25" i="11" s="1"/>
  <c r="G24" i="11"/>
  <c r="G25" i="11" s="1"/>
  <c r="K23" i="11"/>
  <c r="K24" i="11" s="1"/>
  <c r="K25" i="11" s="1"/>
  <c r="K14" i="11"/>
  <c r="J14" i="11"/>
  <c r="I14" i="11"/>
  <c r="H14" i="11"/>
  <c r="G14" i="11"/>
  <c r="K23" i="4" l="1"/>
  <c r="J23" i="4"/>
  <c r="I23" i="4"/>
  <c r="H23" i="4"/>
  <c r="G23" i="4"/>
  <c r="K12" i="4"/>
  <c r="J12" i="4"/>
  <c r="I12" i="4"/>
  <c r="H12" i="4"/>
  <c r="H24" i="4" s="1"/>
  <c r="G12" i="4"/>
  <c r="K23" i="1"/>
  <c r="J23" i="1"/>
  <c r="I23" i="1"/>
  <c r="H23" i="1"/>
  <c r="G23" i="1"/>
  <c r="K12" i="1"/>
  <c r="J12" i="1"/>
  <c r="J24" i="1" s="1"/>
  <c r="I12" i="1"/>
  <c r="H12" i="1"/>
  <c r="H24" i="1" s="1"/>
  <c r="G12" i="1"/>
  <c r="G24" i="1" l="1"/>
  <c r="I24" i="1"/>
  <c r="K24" i="1"/>
  <c r="G24" i="4"/>
  <c r="I24" i="4"/>
  <c r="K24" i="4"/>
  <c r="J24" i="4"/>
</calcChain>
</file>

<file path=xl/sharedStrings.xml><?xml version="1.0" encoding="utf-8"?>
<sst xmlns="http://schemas.openxmlformats.org/spreadsheetml/2006/main" count="138" uniqueCount="68">
  <si>
    <t>Школа</t>
  </si>
  <si>
    <t>МБОУ Центр образования с Ваеги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</si>
  <si>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</si>
  <si>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</si>
  <si>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</si>
  <si>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</si>
  <si>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</si>
  <si>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</si>
  <si>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</si>
  <si>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</si>
  <si>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</si>
  <si>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</si>
  <si>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</si>
  <si>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</si>
  <si>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</si>
  <si>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</si>
  <si>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творожно-рисовая запеканка</t>
  </si>
  <si>
    <t>гор.напиток</t>
  </si>
  <si>
    <t>чай с сахаром</t>
  </si>
  <si>
    <t>хлеб</t>
  </si>
  <si>
    <t>хлеб пшеничный 1 сорт</t>
  </si>
  <si>
    <t>масло сливочное</t>
  </si>
  <si>
    <t>сыр</t>
  </si>
  <si>
    <t>Завтрак 2</t>
  </si>
  <si>
    <t>фрукты</t>
  </si>
  <si>
    <t>Обед</t>
  </si>
  <si>
    <t>закуска</t>
  </si>
  <si>
    <t>салат из томатов с луком</t>
  </si>
  <si>
    <t>1 блюдо</t>
  </si>
  <si>
    <t>щи со свежей капустой с олениной со сметаной</t>
  </si>
  <si>
    <t>2 блюдо</t>
  </si>
  <si>
    <t>рис отварной с маслом</t>
  </si>
  <si>
    <t>гарнир</t>
  </si>
  <si>
    <t>оладьи из печени говяжьей</t>
  </si>
  <si>
    <t>сладкое</t>
  </si>
  <si>
    <t>компот из сухофруктов</t>
  </si>
  <si>
    <t>хлеб бел.</t>
  </si>
  <si>
    <t>хлеб черн.</t>
  </si>
  <si>
    <t>суп молочный с макаронными изделиями</t>
  </si>
  <si>
    <t xml:space="preserve">колбаса варёная </t>
  </si>
  <si>
    <t>печенье</t>
  </si>
  <si>
    <t>салат из икры кабачковой с луком</t>
  </si>
  <si>
    <t>суп гороховый с сардельками</t>
  </si>
  <si>
    <t>гречка отварная</t>
  </si>
  <si>
    <t>шницель мясной</t>
  </si>
  <si>
    <t>напиток из изюма</t>
  </si>
  <si>
    <t>сердце говяжье тушёное</t>
  </si>
  <si>
    <t>булочка</t>
  </si>
  <si>
    <t>878(п7)</t>
  </si>
  <si>
    <t>Итого :</t>
  </si>
  <si>
    <t>Итого:</t>
  </si>
  <si>
    <t>Всего :</t>
  </si>
  <si>
    <t xml:space="preserve">Итого : </t>
  </si>
  <si>
    <t>МБОУ Центр образования с Ваеги - начальная школа (7-11 лет)</t>
  </si>
  <si>
    <t>гречка отварная с маслом</t>
  </si>
  <si>
    <t>колбаса варёная</t>
  </si>
  <si>
    <t>чай с сахаром с лимоном</t>
  </si>
  <si>
    <t xml:space="preserve">хлеб </t>
  </si>
  <si>
    <t>)</t>
  </si>
  <si>
    <t>каша манная молочная</t>
  </si>
  <si>
    <t>хворост запечённый</t>
  </si>
  <si>
    <t xml:space="preserve">борщ со свежей капустой с олениной </t>
  </si>
  <si>
    <t>92(п1)</t>
  </si>
  <si>
    <t>салат из морской капусты</t>
  </si>
  <si>
    <t>миндаль цельный</t>
  </si>
  <si>
    <t>начальная школа (7-11 лет)</t>
  </si>
  <si>
    <t xml:space="preserve">Директор  </t>
  </si>
  <si>
    <t xml:space="preserve"> И.Л. Дудченко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</si>
</sst>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1" fillId="0" borderId="4" xfId="0" applyFont="1" applyBorder="1" applyAlignment="1">
      <alignment horizontal="center" vertical="center"/>
    </xf>
    <xf numFmtId="2" fontId="1" fillId="2" borderId="15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vertical="center"/>
      <protection locked="0"/>
    </xf>
    <xf numFmtId="0" fontId="1" fillId="2" borderId="22" xfId="0" applyFont="1" applyFill="1" applyBorder="1" applyAlignment="1" applyProtection="1">
      <alignment vertical="center"/>
      <protection locked="0"/>
    </xf>
    <xf numFmtId="0" fontId="2" fillId="0" borderId="4" xfId="0" applyFont="1" applyBorder="1"/>
    <xf numFmtId="0" fontId="2" fillId="0" borderId="11" xfId="0" applyFont="1" applyBorder="1"/>
    <xf numFmtId="2" fontId="2" fillId="2" borderId="14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0" fontId="2" fillId="0" borderId="18" xfId="0" applyFont="1" applyBorder="1"/>
    <xf numFmtId="0" fontId="2" fillId="0" borderId="16" xfId="0" applyFont="1" applyBorder="1"/>
    <xf numFmtId="2" fontId="2" fillId="2" borderId="18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2" fillId="0" borderId="13" xfId="0" applyFont="1" applyBorder="1"/>
    <xf numFmtId="0" fontId="3" fillId="0" borderId="11" xfId="0" applyFont="1" applyBorder="1"/>
    <xf numFmtId="2" fontId="3" fillId="2" borderId="14" xfId="0" applyNumberFormat="1" applyFont="1" applyFill="1" applyBorder="1" applyProtection="1">
      <protection locked="0"/>
    </xf>
    <xf numFmtId="0" fontId="3" fillId="0" borderId="0" xfId="0" applyFont="1"/>
    <xf numFmtId="164" fontId="1" fillId="2" borderId="18" xfId="0" applyNumberFormat="1" applyFont="1" applyFill="1" applyBorder="1" applyProtection="1">
      <protection locked="0"/>
    </xf>
    <xf numFmtId="164" fontId="1" fillId="2" borderId="19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0" fontId="4" fillId="0" borderId="4" xfId="0" applyFont="1" applyBorder="1"/>
    <xf numFmtId="1" fontId="4" fillId="2" borderId="14" xfId="0" applyNumberFormat="1" applyFont="1" applyFill="1" applyBorder="1" applyProtection="1">
      <protection locked="0"/>
    </xf>
    <xf numFmtId="1" fontId="4" fillId="2" borderId="15" xfId="0" applyNumberFormat="1" applyFont="1" applyFill="1" applyBorder="1" applyProtection="1">
      <protection locked="0"/>
    </xf>
    <xf numFmtId="2" fontId="4" fillId="2" borderId="18" xfId="0" applyNumberFormat="1" applyFont="1" applyFill="1" applyBorder="1" applyProtection="1">
      <protection locked="0"/>
    </xf>
    <xf numFmtId="0" fontId="0" fillId="2" borderId="16" xfId="0" applyFont="1" applyFill="1" applyBorder="1" applyAlignment="1" applyProtection="1">
      <alignment vertical="center" wrapText="1"/>
      <protection locked="0"/>
    </xf>
    <xf numFmtId="1" fontId="0" fillId="2" borderId="16" xfId="0" applyNumberFormat="1" applyFont="1" applyFill="1" applyBorder="1" applyProtection="1">
      <protection locked="0"/>
    </xf>
    <xf numFmtId="2" fontId="0" fillId="2" borderId="16" xfId="0" applyNumberFormat="1" applyFont="1" applyFill="1" applyBorder="1" applyProtection="1">
      <protection locked="0"/>
    </xf>
    <xf numFmtId="2" fontId="0" fillId="2" borderId="17" xfId="0" applyNumberFormat="1" applyFont="1" applyFill="1" applyBorder="1" applyProtection="1">
      <protection locked="0"/>
    </xf>
    <xf numFmtId="0" fontId="3" fillId="0" borderId="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2" borderId="16" xfId="0" applyFont="1" applyFill="1" applyBorder="1" applyAlignment="1" applyProtection="1">
      <alignment vertical="center" wrapText="1"/>
      <protection locked="0"/>
    </xf>
    <xf numFmtId="1" fontId="3" fillId="2" borderId="16" xfId="0" applyNumberFormat="1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2" fontId="3" fillId="2" borderId="17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161925</xdr:colOff>
      <xdr:row>26</xdr:row>
      <xdr:rowOff>0</xdr:rowOff>
    </xdr:from>
    <xdr:to>
      <xdr:col>2</xdr:col>
      <xdr:colOff>613228</xdr:colOff>
      <xdr:row>26</xdr:row>
      <xdr:rowOff>167001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0" y="5638800"/>
          <a:ext cx="451303" cy="167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4"/>
  <sheetViews>
    <sheetView zoomScaleNormal="100" workbookViewId="0">
      <selection activeCell="E16" sqref="E16:K16"/>
    </sheetView>
  </sheetViews>
  <sheetFormatPr defaultRowHeight="15" x14ac:dyDescent="0.25"/>
  <cols>
    <col min="2" max="2" width="14.140625" customWidth="1"/>
    <col min="3" max="3" width="12" customWidth="1"/>
    <col min="4" max="4" width="8.85546875" customWidth="1"/>
    <col min="5" max="5" width="33.7109375" customWidth="1"/>
    <col min="8" max="8" width="13.85546875" customWidth="1"/>
    <col min="11" max="11" width="14.140625" customWidth="1"/>
  </cols>
  <sheetData>
    <row r="3" spans="2:11" x14ac:dyDescent="0.25">
      <c r="B3" t="s">
        <v>0</v>
      </c>
      <c r="C3" s="79" t="s">
        <v>1</v>
      </c>
      <c r="D3" s="80"/>
      <c r="E3" s="81"/>
      <c r="F3" t="s">
        <v>2</v>
      </c>
      <c r="G3" s="1"/>
      <c r="J3" t="s">
        <v>3</v>
      </c>
      <c r="K3" s="2">
        <v>44335</v>
      </c>
    </row>
    <row r="4" spans="2:11" ht="15.75" thickBot="1" x14ac:dyDescent="0.3"/>
    <row r="5" spans="2:11" s="6" customFormat="1" ht="15.75" thickBot="1" x14ac:dyDescent="0.3">
      <c r="B5" s="3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2:11" s="6" customFormat="1" ht="27.75" customHeight="1" x14ac:dyDescent="0.25">
      <c r="B6" s="7" t="s">
        <v>14</v>
      </c>
      <c r="C6" s="8" t="s">
        <v>15</v>
      </c>
      <c r="D6" s="9">
        <v>31</v>
      </c>
      <c r="E6" s="10" t="s">
        <v>16</v>
      </c>
      <c r="F6" s="11">
        <v>170</v>
      </c>
      <c r="G6" s="12">
        <v>155.91999999999999</v>
      </c>
      <c r="H6" s="11">
        <v>455</v>
      </c>
      <c r="I6" s="11">
        <v>31.26</v>
      </c>
      <c r="J6" s="11">
        <v>23.68</v>
      </c>
      <c r="K6" s="13">
        <v>25.75</v>
      </c>
    </row>
    <row r="7" spans="2:11" s="6" customFormat="1" x14ac:dyDescent="0.25">
      <c r="B7" s="14"/>
      <c r="C7" s="15" t="s">
        <v>17</v>
      </c>
      <c r="D7" s="16">
        <v>943</v>
      </c>
      <c r="E7" s="17" t="s">
        <v>18</v>
      </c>
      <c r="F7" s="18">
        <v>200</v>
      </c>
      <c r="G7" s="19">
        <v>9.4</v>
      </c>
      <c r="H7" s="19">
        <v>28</v>
      </c>
      <c r="I7" s="19">
        <v>0.2</v>
      </c>
      <c r="J7" s="19">
        <v>0</v>
      </c>
      <c r="K7" s="20">
        <v>14</v>
      </c>
    </row>
    <row r="8" spans="2:11" s="6" customFormat="1" ht="22.5" customHeight="1" x14ac:dyDescent="0.25">
      <c r="B8" s="14"/>
      <c r="C8" s="15" t="s">
        <v>19</v>
      </c>
      <c r="D8" s="16" t="s">
        <v>48</v>
      </c>
      <c r="E8" s="17" t="s">
        <v>20</v>
      </c>
      <c r="F8" s="18">
        <v>110</v>
      </c>
      <c r="G8" s="19">
        <v>3.24</v>
      </c>
      <c r="H8" s="19">
        <v>260</v>
      </c>
      <c r="I8" s="19">
        <v>1.19</v>
      </c>
      <c r="J8" s="19">
        <v>1.19</v>
      </c>
      <c r="K8" s="20">
        <v>65.739999999999995</v>
      </c>
    </row>
    <row r="9" spans="2:11" s="6" customFormat="1" x14ac:dyDescent="0.25">
      <c r="B9" s="14"/>
      <c r="C9" s="21"/>
      <c r="D9" s="22">
        <v>41</v>
      </c>
      <c r="E9" s="17" t="s">
        <v>21</v>
      </c>
      <c r="F9" s="18">
        <v>7</v>
      </c>
      <c r="G9" s="19">
        <v>9.5299999999999994</v>
      </c>
      <c r="H9" s="19">
        <v>37.5</v>
      </c>
      <c r="I9" s="19">
        <v>0</v>
      </c>
      <c r="J9" s="19">
        <v>4.0999999999999996</v>
      </c>
      <c r="K9" s="20">
        <v>0.05</v>
      </c>
    </row>
    <row r="10" spans="2:11" s="6" customFormat="1" x14ac:dyDescent="0.25">
      <c r="B10" s="14"/>
      <c r="C10" s="21"/>
      <c r="D10" s="22">
        <v>42</v>
      </c>
      <c r="E10" s="23" t="s">
        <v>22</v>
      </c>
      <c r="F10" s="24">
        <v>15</v>
      </c>
      <c r="G10" s="25">
        <v>36.299999999999997</v>
      </c>
      <c r="H10" s="25">
        <v>54.6</v>
      </c>
      <c r="I10" s="25">
        <v>3.48</v>
      </c>
      <c r="J10" s="25">
        <v>4.43</v>
      </c>
      <c r="K10" s="26">
        <v>0</v>
      </c>
    </row>
    <row r="11" spans="2:11" s="6" customFormat="1" ht="15.75" thickBot="1" x14ac:dyDescent="0.3">
      <c r="B11" s="14"/>
      <c r="C11" s="45"/>
      <c r="D11" s="29">
        <v>573</v>
      </c>
      <c r="E11" s="30" t="s">
        <v>47</v>
      </c>
      <c r="F11" s="31">
        <v>60</v>
      </c>
      <c r="G11" s="32">
        <v>17.100000000000001</v>
      </c>
      <c r="H11" s="31">
        <v>196.64</v>
      </c>
      <c r="I11" s="31">
        <v>4.8600000000000003</v>
      </c>
      <c r="J11" s="31">
        <v>3.85</v>
      </c>
      <c r="K11" s="33">
        <v>35.659999999999997</v>
      </c>
    </row>
    <row r="12" spans="2:11" s="6" customFormat="1" ht="15.75" thickBot="1" x14ac:dyDescent="0.3">
      <c r="B12" s="47" t="s">
        <v>49</v>
      </c>
      <c r="C12" s="28"/>
      <c r="D12" s="29"/>
      <c r="E12" s="30"/>
      <c r="F12" s="31"/>
      <c r="G12" s="32">
        <f>SUM(G6:G11)</f>
        <v>231.48999999999998</v>
      </c>
      <c r="H12" s="31">
        <f>SUM(H6:H11)</f>
        <v>1031.74</v>
      </c>
      <c r="I12" s="31">
        <f>SUM(I6:I11)</f>
        <v>40.989999999999995</v>
      </c>
      <c r="J12" s="31">
        <f>SUM(J6:J11)</f>
        <v>37.25</v>
      </c>
      <c r="K12" s="33">
        <f>SUM(K6:K11)</f>
        <v>141.19999999999999</v>
      </c>
    </row>
    <row r="13" spans="2:11" s="6" customFormat="1" x14ac:dyDescent="0.25">
      <c r="B13" s="14" t="s">
        <v>23</v>
      </c>
      <c r="C13" s="34" t="s">
        <v>24</v>
      </c>
      <c r="D13" s="35"/>
      <c r="E13" s="10"/>
      <c r="F13" s="11"/>
      <c r="G13" s="12"/>
      <c r="H13" s="11"/>
      <c r="I13" s="11"/>
      <c r="J13" s="11"/>
      <c r="K13" s="13"/>
    </row>
    <row r="14" spans="2:11" s="6" customFormat="1" x14ac:dyDescent="0.25">
      <c r="B14" s="14"/>
      <c r="C14" s="21"/>
      <c r="D14" s="22"/>
      <c r="E14" s="17"/>
      <c r="F14" s="18"/>
      <c r="G14" s="19"/>
      <c r="H14" s="18"/>
      <c r="I14" s="18"/>
      <c r="J14" s="18"/>
      <c r="K14" s="36"/>
    </row>
    <row r="15" spans="2:11" s="6" customFormat="1" ht="15.75" thickBot="1" x14ac:dyDescent="0.3">
      <c r="B15" s="27"/>
      <c r="C15" s="28"/>
      <c r="D15" s="29"/>
      <c r="E15" s="30"/>
      <c r="F15" s="31"/>
      <c r="G15" s="32"/>
      <c r="H15" s="31"/>
      <c r="I15" s="31"/>
      <c r="J15" s="31"/>
      <c r="K15" s="33"/>
    </row>
    <row r="16" spans="2:11" s="61" customFormat="1" x14ac:dyDescent="0.25">
      <c r="B16" s="59" t="s">
        <v>25</v>
      </c>
      <c r="C16" s="73" t="s">
        <v>26</v>
      </c>
      <c r="D16" s="74"/>
      <c r="E16" s="75" t="s">
        <v>27</v>
      </c>
      <c r="F16" s="76">
        <v>50</v>
      </c>
      <c r="G16" s="77">
        <v>46.34</v>
      </c>
      <c r="H16" s="77">
        <v>9.9499999999999993</v>
      </c>
      <c r="I16" s="77">
        <v>0.3</v>
      </c>
      <c r="J16" s="77">
        <v>0.1</v>
      </c>
      <c r="K16" s="78">
        <v>2.1</v>
      </c>
    </row>
    <row r="17" spans="2:11" s="6" customFormat="1" ht="30" x14ac:dyDescent="0.25">
      <c r="B17" s="14"/>
      <c r="C17" s="15" t="s">
        <v>28</v>
      </c>
      <c r="D17" s="16">
        <v>187</v>
      </c>
      <c r="E17" s="17" t="s">
        <v>29</v>
      </c>
      <c r="F17" s="18">
        <v>260</v>
      </c>
      <c r="G17" s="19">
        <v>118.39</v>
      </c>
      <c r="H17" s="19">
        <v>88.14</v>
      </c>
      <c r="I17" s="19">
        <v>1.82</v>
      </c>
      <c r="J17" s="19">
        <v>5.09</v>
      </c>
      <c r="K17" s="20">
        <v>8.82</v>
      </c>
    </row>
    <row r="18" spans="2:11" s="6" customFormat="1" x14ac:dyDescent="0.25">
      <c r="B18" s="14"/>
      <c r="C18" s="15" t="s">
        <v>30</v>
      </c>
      <c r="D18" s="16">
        <v>304</v>
      </c>
      <c r="E18" s="17" t="s">
        <v>31</v>
      </c>
      <c r="F18" s="18">
        <v>180</v>
      </c>
      <c r="G18" s="19">
        <v>14.4</v>
      </c>
      <c r="H18" s="19">
        <v>537.25</v>
      </c>
      <c r="I18" s="19">
        <v>10.48</v>
      </c>
      <c r="J18" s="19">
        <v>17.53</v>
      </c>
      <c r="K18" s="20">
        <v>90</v>
      </c>
    </row>
    <row r="19" spans="2:11" s="6" customFormat="1" x14ac:dyDescent="0.25">
      <c r="B19" s="14"/>
      <c r="C19" s="15" t="s">
        <v>32</v>
      </c>
      <c r="D19" s="16">
        <v>245</v>
      </c>
      <c r="E19" s="17" t="s">
        <v>33</v>
      </c>
      <c r="F19" s="18">
        <v>100</v>
      </c>
      <c r="G19" s="19">
        <v>49.6</v>
      </c>
      <c r="H19" s="19">
        <v>125</v>
      </c>
      <c r="I19" s="19">
        <v>5.3</v>
      </c>
      <c r="J19" s="19">
        <v>5.3</v>
      </c>
      <c r="K19" s="20">
        <v>6</v>
      </c>
    </row>
    <row r="20" spans="2:11" s="6" customFormat="1" x14ac:dyDescent="0.25">
      <c r="B20" s="14"/>
      <c r="C20" s="15" t="s">
        <v>34</v>
      </c>
      <c r="D20" s="16">
        <v>868</v>
      </c>
      <c r="E20" s="17" t="s">
        <v>35</v>
      </c>
      <c r="F20" s="18">
        <v>200</v>
      </c>
      <c r="G20" s="19">
        <v>13.7</v>
      </c>
      <c r="H20" s="19">
        <v>94.2</v>
      </c>
      <c r="I20" s="19">
        <v>0.04</v>
      </c>
      <c r="J20" s="19">
        <v>0</v>
      </c>
      <c r="K20" s="20">
        <v>24.76</v>
      </c>
    </row>
    <row r="21" spans="2:11" s="6" customFormat="1" x14ac:dyDescent="0.25">
      <c r="B21" s="14"/>
      <c r="C21" s="15" t="s">
        <v>36</v>
      </c>
      <c r="D21" s="16" t="s">
        <v>48</v>
      </c>
      <c r="E21" s="17" t="s">
        <v>20</v>
      </c>
      <c r="F21" s="18">
        <v>110</v>
      </c>
      <c r="G21" s="19">
        <v>7.02</v>
      </c>
      <c r="H21" s="19">
        <v>260</v>
      </c>
      <c r="I21" s="19">
        <v>1.19</v>
      </c>
      <c r="J21" s="19">
        <v>1.19</v>
      </c>
      <c r="K21" s="20">
        <v>65.739999999999995</v>
      </c>
    </row>
    <row r="22" spans="2:11" s="6" customFormat="1" x14ac:dyDescent="0.25">
      <c r="B22" s="14"/>
      <c r="C22" s="15" t="s">
        <v>37</v>
      </c>
      <c r="D22" s="16"/>
      <c r="E22" s="17"/>
      <c r="F22" s="18"/>
      <c r="G22" s="19"/>
      <c r="H22" s="18"/>
      <c r="I22" s="18"/>
      <c r="J22" s="18"/>
      <c r="K22" s="36"/>
    </row>
    <row r="23" spans="2:11" s="6" customFormat="1" x14ac:dyDescent="0.25">
      <c r="B23" s="47" t="s">
        <v>50</v>
      </c>
      <c r="C23" s="21"/>
      <c r="D23" s="22"/>
      <c r="E23" s="23"/>
      <c r="F23" s="24"/>
      <c r="G23" s="25">
        <f>SUM(G16:G22)</f>
        <v>249.45000000000002</v>
      </c>
      <c r="H23" s="24">
        <f>SUM(H16:H22)</f>
        <v>1114.54</v>
      </c>
      <c r="I23" s="24">
        <f>SUM(I16:I22)</f>
        <v>19.130000000000003</v>
      </c>
      <c r="J23" s="24">
        <f>SUM(J16:J22)</f>
        <v>29.21</v>
      </c>
      <c r="K23" s="41">
        <f>SUM(K16:K22)</f>
        <v>197.42000000000002</v>
      </c>
    </row>
    <row r="24" spans="2:11" s="6" customFormat="1" ht="15.75" thickBot="1" x14ac:dyDescent="0.3">
      <c r="B24" s="27" t="s">
        <v>51</v>
      </c>
      <c r="C24" s="28"/>
      <c r="D24" s="29"/>
      <c r="E24" s="30"/>
      <c r="F24" s="31"/>
      <c r="G24" s="32">
        <f>G12+G23</f>
        <v>480.94</v>
      </c>
      <c r="H24" s="31">
        <f>H12+H23</f>
        <v>2146.2799999999997</v>
      </c>
      <c r="I24" s="31">
        <f>I12+I23</f>
        <v>60.12</v>
      </c>
      <c r="J24" s="31">
        <f>J12+J23</f>
        <v>66.460000000000008</v>
      </c>
      <c r="K24" s="33">
        <f>K12+K23</f>
        <v>338.62</v>
      </c>
    </row>
  </sheetData>
  <mergeCells count="1">
    <mergeCell ref="C3:E3"/>
  </mergeCells>
  <pageMargins left="0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4"/>
  <sheetViews>
    <sheetView zoomScaleNormal="100" workbookViewId="0">
      <selection activeCell="D16" sqref="D16:K16"/>
    </sheetView>
  </sheetViews>
  <sheetFormatPr defaultRowHeight="15" x14ac:dyDescent="0.25"/>
  <cols>
    <col min="2" max="2" width="14.140625" customWidth="1"/>
    <col min="3" max="3" width="11.28515625" customWidth="1"/>
    <col min="4" max="4" width="10.7109375" customWidth="1"/>
    <col min="5" max="5" width="35.140625" customWidth="1"/>
    <col min="11" max="11" width="14.140625" customWidth="1"/>
  </cols>
  <sheetData>
    <row r="3" spans="2:11" x14ac:dyDescent="0.25">
      <c r="B3" t="s">
        <v>0</v>
      </c>
      <c r="C3" s="79" t="s">
        <v>53</v>
      </c>
      <c r="D3" s="80"/>
      <c r="E3" s="81"/>
      <c r="F3" t="s">
        <v>2</v>
      </c>
      <c r="G3" s="1"/>
      <c r="J3" t="s">
        <v>3</v>
      </c>
      <c r="K3" s="2">
        <v>44336</v>
      </c>
    </row>
    <row r="4" spans="2:11" ht="15.75" thickBot="1" x14ac:dyDescent="0.3"/>
    <row r="5" spans="2:11" s="6" customFormat="1" ht="15.75" thickBot="1" x14ac:dyDescent="0.3">
      <c r="B5" s="3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2:11" s="6" customFormat="1" ht="27.75" customHeight="1" x14ac:dyDescent="0.25">
      <c r="B6" s="7" t="s">
        <v>14</v>
      </c>
      <c r="C6" s="8" t="s">
        <v>15</v>
      </c>
      <c r="D6" s="9">
        <v>93</v>
      </c>
      <c r="E6" s="10" t="s">
        <v>38</v>
      </c>
      <c r="F6" s="11">
        <v>230</v>
      </c>
      <c r="G6" s="12">
        <v>22.8</v>
      </c>
      <c r="H6" s="12">
        <v>169.74</v>
      </c>
      <c r="I6" s="12">
        <v>6.96</v>
      </c>
      <c r="J6" s="12">
        <v>6.94</v>
      </c>
      <c r="K6" s="42">
        <v>20.99</v>
      </c>
    </row>
    <row r="7" spans="2:11" s="6" customFormat="1" x14ac:dyDescent="0.25">
      <c r="B7" s="14"/>
      <c r="C7" s="43" t="s">
        <v>17</v>
      </c>
      <c r="D7" s="16">
        <v>943</v>
      </c>
      <c r="E7" s="17" t="s">
        <v>18</v>
      </c>
      <c r="F7" s="18">
        <v>200</v>
      </c>
      <c r="G7" s="19">
        <v>9.4</v>
      </c>
      <c r="H7" s="19">
        <v>28</v>
      </c>
      <c r="I7" s="19">
        <v>0.2</v>
      </c>
      <c r="J7" s="19">
        <v>0</v>
      </c>
      <c r="K7" s="20">
        <v>14</v>
      </c>
    </row>
    <row r="8" spans="2:11" s="6" customFormat="1" ht="22.5" customHeight="1" x14ac:dyDescent="0.25">
      <c r="B8" s="14"/>
      <c r="C8" s="15" t="s">
        <v>19</v>
      </c>
      <c r="D8" s="16" t="s">
        <v>48</v>
      </c>
      <c r="E8" s="17" t="s">
        <v>20</v>
      </c>
      <c r="F8" s="18">
        <v>110</v>
      </c>
      <c r="G8" s="19">
        <v>3.24</v>
      </c>
      <c r="H8" s="19">
        <v>260</v>
      </c>
      <c r="I8" s="19">
        <v>1.19</v>
      </c>
      <c r="J8" s="19">
        <v>1.19</v>
      </c>
      <c r="K8" s="20">
        <v>65.739999999999995</v>
      </c>
    </row>
    <row r="9" spans="2:11" s="6" customFormat="1" x14ac:dyDescent="0.25">
      <c r="B9" s="14"/>
      <c r="C9" s="21"/>
      <c r="D9" s="22">
        <v>41</v>
      </c>
      <c r="E9" s="17" t="s">
        <v>21</v>
      </c>
      <c r="F9" s="18">
        <v>7</v>
      </c>
      <c r="G9" s="19">
        <v>9.5299999999999994</v>
      </c>
      <c r="H9" s="19">
        <v>37.5</v>
      </c>
      <c r="I9" s="19">
        <v>0</v>
      </c>
      <c r="J9" s="19">
        <v>4.0999999999999996</v>
      </c>
      <c r="K9" s="20">
        <v>0.05</v>
      </c>
    </row>
    <row r="10" spans="2:11" s="6" customFormat="1" x14ac:dyDescent="0.25">
      <c r="B10" s="14"/>
      <c r="C10" s="21"/>
      <c r="D10" s="22"/>
      <c r="E10" s="23" t="s">
        <v>39</v>
      </c>
      <c r="F10" s="24">
        <v>25</v>
      </c>
      <c r="G10" s="25">
        <v>34.200000000000003</v>
      </c>
      <c r="H10" s="25">
        <v>240.25</v>
      </c>
      <c r="I10" s="25">
        <v>3.25</v>
      </c>
      <c r="J10" s="25">
        <v>5</v>
      </c>
      <c r="K10" s="26">
        <v>0</v>
      </c>
    </row>
    <row r="11" spans="2:11" s="6" customFormat="1" ht="15.75" thickBot="1" x14ac:dyDescent="0.3">
      <c r="B11" s="14"/>
      <c r="C11" s="45"/>
      <c r="D11" s="46"/>
      <c r="E11" s="30" t="s">
        <v>40</v>
      </c>
      <c r="F11" s="31">
        <v>25</v>
      </c>
      <c r="G11" s="32">
        <v>14.1</v>
      </c>
      <c r="H11" s="32">
        <v>115</v>
      </c>
      <c r="I11" s="32">
        <v>2</v>
      </c>
      <c r="J11" s="32">
        <v>5</v>
      </c>
      <c r="K11" s="44">
        <v>16.75</v>
      </c>
    </row>
    <row r="12" spans="2:11" s="6" customFormat="1" ht="15.75" thickBot="1" x14ac:dyDescent="0.3">
      <c r="B12" s="47" t="s">
        <v>52</v>
      </c>
      <c r="C12" s="28"/>
      <c r="D12" s="29"/>
      <c r="E12" s="30"/>
      <c r="F12" s="31"/>
      <c r="G12" s="49">
        <f>SUM(G6:G11)</f>
        <v>93.27000000000001</v>
      </c>
      <c r="H12" s="49">
        <f>SUM(H6:H11)</f>
        <v>850.49</v>
      </c>
      <c r="I12" s="49">
        <f>SUM(I6:I11)</f>
        <v>13.6</v>
      </c>
      <c r="J12" s="49">
        <f>SUM(J7:J11)</f>
        <v>15.29</v>
      </c>
      <c r="K12" s="50">
        <f>SUM(K6:K11)</f>
        <v>117.52999999999999</v>
      </c>
    </row>
    <row r="13" spans="2:11" s="6" customFormat="1" x14ac:dyDescent="0.25">
      <c r="B13" s="14" t="s">
        <v>23</v>
      </c>
      <c r="C13" s="34" t="s">
        <v>24</v>
      </c>
      <c r="D13" s="35"/>
      <c r="E13" s="10"/>
      <c r="F13" s="11"/>
      <c r="G13" s="12"/>
      <c r="H13" s="11"/>
      <c r="I13" s="11"/>
      <c r="J13" s="11"/>
      <c r="K13" s="13"/>
    </row>
    <row r="14" spans="2:11" s="6" customFormat="1" x14ac:dyDescent="0.25">
      <c r="B14" s="14"/>
      <c r="C14" s="21"/>
      <c r="D14" s="22"/>
      <c r="E14" s="17"/>
      <c r="F14" s="18"/>
      <c r="G14" s="19"/>
      <c r="H14" s="18"/>
      <c r="I14" s="18"/>
      <c r="J14" s="18"/>
      <c r="K14" s="36"/>
    </row>
    <row r="15" spans="2:11" s="6" customFormat="1" ht="15.75" thickBot="1" x14ac:dyDescent="0.3">
      <c r="B15" s="27"/>
      <c r="C15" s="28"/>
      <c r="D15" s="29"/>
      <c r="E15" s="30"/>
      <c r="F15" s="31"/>
      <c r="G15" s="32"/>
      <c r="H15" s="31"/>
      <c r="I15" s="31"/>
      <c r="J15" s="31"/>
      <c r="K15" s="33"/>
    </row>
    <row r="16" spans="2:11" s="6" customFormat="1" x14ac:dyDescent="0.25">
      <c r="B16" s="14" t="s">
        <v>25</v>
      </c>
      <c r="C16" s="8" t="s">
        <v>26</v>
      </c>
      <c r="D16" s="9">
        <v>744</v>
      </c>
      <c r="E16" s="37" t="s">
        <v>41</v>
      </c>
      <c r="F16" s="38">
        <v>25</v>
      </c>
      <c r="G16" s="39">
        <v>15.53</v>
      </c>
      <c r="H16" s="39">
        <v>27.37</v>
      </c>
      <c r="I16" s="39">
        <v>4.4400000000000004</v>
      </c>
      <c r="J16" s="39">
        <v>2.0499999999999998</v>
      </c>
      <c r="K16" s="40">
        <v>1.78</v>
      </c>
    </row>
    <row r="17" spans="2:11" s="6" customFormat="1" x14ac:dyDescent="0.25">
      <c r="B17" s="14"/>
      <c r="C17" s="15" t="s">
        <v>28</v>
      </c>
      <c r="D17" s="16">
        <v>206</v>
      </c>
      <c r="E17" s="17" t="s">
        <v>42</v>
      </c>
      <c r="F17" s="18">
        <v>260</v>
      </c>
      <c r="G17" s="19">
        <v>106.97</v>
      </c>
      <c r="H17" s="19">
        <v>140.13999999999999</v>
      </c>
      <c r="I17" s="19">
        <v>5.7</v>
      </c>
      <c r="J17" s="19">
        <v>5.49</v>
      </c>
      <c r="K17" s="20">
        <v>16.98</v>
      </c>
    </row>
    <row r="18" spans="2:11" s="6" customFormat="1" x14ac:dyDescent="0.25">
      <c r="B18" s="14"/>
      <c r="C18" s="15" t="s">
        <v>30</v>
      </c>
      <c r="D18" s="16">
        <v>302</v>
      </c>
      <c r="E18" s="17" t="s">
        <v>43</v>
      </c>
      <c r="F18" s="18">
        <v>200</v>
      </c>
      <c r="G18" s="19">
        <v>15.32</v>
      </c>
      <c r="H18" s="19">
        <v>626</v>
      </c>
      <c r="I18" s="19">
        <v>0.68</v>
      </c>
      <c r="J18" s="19">
        <v>6.6</v>
      </c>
      <c r="K18" s="20">
        <v>62.5</v>
      </c>
    </row>
    <row r="19" spans="2:11" s="6" customFormat="1" x14ac:dyDescent="0.25">
      <c r="B19" s="14"/>
      <c r="C19" s="15" t="s">
        <v>32</v>
      </c>
      <c r="D19" s="16">
        <v>608</v>
      </c>
      <c r="E19" s="17" t="s">
        <v>44</v>
      </c>
      <c r="F19" s="18">
        <v>55</v>
      </c>
      <c r="G19" s="19">
        <v>62.64</v>
      </c>
      <c r="H19" s="19">
        <v>125.82</v>
      </c>
      <c r="I19" s="19">
        <v>8.56</v>
      </c>
      <c r="J19" s="19">
        <v>6.36</v>
      </c>
      <c r="K19" s="20">
        <v>8.64</v>
      </c>
    </row>
    <row r="20" spans="2:11" s="6" customFormat="1" x14ac:dyDescent="0.25">
      <c r="B20" s="14"/>
      <c r="C20" s="15" t="s">
        <v>34</v>
      </c>
      <c r="D20" s="16">
        <v>868</v>
      </c>
      <c r="E20" s="17" t="s">
        <v>45</v>
      </c>
      <c r="F20" s="18">
        <v>200</v>
      </c>
      <c r="G20" s="19">
        <v>18.760000000000002</v>
      </c>
      <c r="H20" s="19">
        <v>94.2</v>
      </c>
      <c r="I20" s="19">
        <v>0.04</v>
      </c>
      <c r="J20" s="19">
        <v>0</v>
      </c>
      <c r="K20" s="20">
        <v>24.76</v>
      </c>
    </row>
    <row r="21" spans="2:11" s="6" customFormat="1" x14ac:dyDescent="0.25">
      <c r="B21" s="14"/>
      <c r="C21" s="15" t="s">
        <v>36</v>
      </c>
      <c r="D21" s="16" t="s">
        <v>48</v>
      </c>
      <c r="E21" s="17" t="s">
        <v>20</v>
      </c>
      <c r="F21" s="18">
        <v>110</v>
      </c>
      <c r="G21" s="19">
        <v>7.56</v>
      </c>
      <c r="H21" s="19">
        <v>260</v>
      </c>
      <c r="I21" s="19">
        <v>1.19</v>
      </c>
      <c r="J21" s="19">
        <v>1.19</v>
      </c>
      <c r="K21" s="20">
        <v>65.739999999999995</v>
      </c>
    </row>
    <row r="22" spans="2:11" s="6" customFormat="1" x14ac:dyDescent="0.25">
      <c r="B22" s="14"/>
      <c r="C22" s="15" t="s">
        <v>37</v>
      </c>
      <c r="D22" s="16"/>
      <c r="E22" s="17"/>
      <c r="F22" s="18"/>
      <c r="G22" s="19"/>
      <c r="H22" s="18"/>
      <c r="I22" s="18"/>
      <c r="J22" s="18"/>
      <c r="K22" s="36"/>
    </row>
    <row r="23" spans="2:11" s="6" customFormat="1" x14ac:dyDescent="0.25">
      <c r="B23" s="51" t="s">
        <v>50</v>
      </c>
      <c r="C23" s="21"/>
      <c r="D23" s="22"/>
      <c r="E23" s="23"/>
      <c r="F23" s="24"/>
      <c r="G23" s="53">
        <f>SUM(G16:G22)</f>
        <v>226.77999999999997</v>
      </c>
      <c r="H23" s="54">
        <f>SUM(H16:H22)</f>
        <v>1273.53</v>
      </c>
      <c r="I23" s="54">
        <f>SUM(I16:I22)</f>
        <v>20.610000000000003</v>
      </c>
      <c r="J23" s="54">
        <f>SUM(J16:J22)</f>
        <v>21.69</v>
      </c>
      <c r="K23" s="55">
        <f>SUM(K16:K22)</f>
        <v>180.4</v>
      </c>
    </row>
    <row r="24" spans="2:11" s="6" customFormat="1" ht="15.75" thickBot="1" x14ac:dyDescent="0.3">
      <c r="B24" s="52" t="s">
        <v>51</v>
      </c>
      <c r="C24" s="28"/>
      <c r="D24" s="29"/>
      <c r="E24" s="30"/>
      <c r="F24" s="31"/>
      <c r="G24" s="49">
        <f>G12+G23</f>
        <v>320.04999999999995</v>
      </c>
      <c r="H24" s="56">
        <f>H12+H23</f>
        <v>2124.02</v>
      </c>
      <c r="I24" s="56">
        <f>I12+I23</f>
        <v>34.21</v>
      </c>
      <c r="J24" s="56">
        <f>J12+J23</f>
        <v>36.980000000000004</v>
      </c>
      <c r="K24" s="57">
        <f>K12+K23</f>
        <v>297.93</v>
      </c>
    </row>
  </sheetData>
  <mergeCells count="1">
    <mergeCell ref="C3:E3"/>
  </mergeCells>
  <pageMargins left="0" right="0" top="0" bottom="0" header="0" footer="0"/>
  <pageSetup paperSize="9" scale="10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27"/>
  <sheetViews>
    <sheetView tabSelected="1" zoomScaleNormal="100" workbookViewId="0">
      <selection activeCell="E33" sqref="E33"/>
    </sheetView>
  </sheetViews>
  <sheetFormatPr defaultRowHeight="15" x14ac:dyDescent="0.25"/>
  <cols>
    <col min="2" max="2" width="14.140625" customWidth="1"/>
    <col min="3" max="3" width="11.85546875" customWidth="1"/>
    <col min="4" max="4" width="9.140625" customWidth="1"/>
    <col min="5" max="5" width="33.7109375" customWidth="1"/>
    <col min="8" max="8" width="10.42578125" customWidth="1"/>
    <col min="11" max="11" width="14.140625" customWidth="1"/>
  </cols>
  <sheetData>
    <row r="3" spans="1:12" x14ac:dyDescent="0.25">
      <c r="C3" s="79" t="s">
        <v>65</v>
      </c>
      <c r="D3" s="80"/>
      <c r="E3" s="81"/>
      <c r="F3" t="s">
        <v>2</v>
      </c>
      <c r="G3" s="1"/>
      <c r="J3" t="s">
        <v>3</v>
      </c>
      <c r="K3" s="2">
        <v>44523</v>
      </c>
    </row>
    <row r="4" spans="1:12" s="6" customFormat="1" ht="15.75" thickBot="1" x14ac:dyDescent="0.3"/>
    <row r="5" spans="1:12" s="6" customFormat="1" ht="15.75" thickBot="1" x14ac:dyDescent="0.3">
      <c r="B5" s="3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1:12" s="6" customFormat="1" ht="27.75" customHeight="1" x14ac:dyDescent="0.25">
      <c r="B6" s="7" t="s">
        <v>14</v>
      </c>
      <c r="C6" s="8" t="s">
        <v>15</v>
      </c>
      <c r="D6" s="9">
        <v>450</v>
      </c>
      <c r="E6" s="10" t="s">
        <v>59</v>
      </c>
      <c r="F6" s="11">
        <v>200</v>
      </c>
      <c r="G6" s="12">
        <v>45.81</v>
      </c>
      <c r="H6" s="12">
        <v>158.63999999999999</v>
      </c>
      <c r="I6" s="12">
        <v>6.24</v>
      </c>
      <c r="J6" s="12">
        <v>6.1</v>
      </c>
      <c r="K6" s="42">
        <v>19.7</v>
      </c>
    </row>
    <row r="7" spans="1:12" s="6" customFormat="1" x14ac:dyDescent="0.25">
      <c r="B7" s="14"/>
      <c r="C7" s="15" t="s">
        <v>17</v>
      </c>
      <c r="D7" s="16">
        <v>943</v>
      </c>
      <c r="E7" s="17" t="s">
        <v>56</v>
      </c>
      <c r="F7" s="18">
        <v>200</v>
      </c>
      <c r="G7" s="19">
        <v>9.4</v>
      </c>
      <c r="H7" s="19">
        <v>28</v>
      </c>
      <c r="I7" s="19">
        <v>0.2</v>
      </c>
      <c r="J7" s="19">
        <v>0</v>
      </c>
      <c r="K7" s="20">
        <v>14</v>
      </c>
    </row>
    <row r="8" spans="1:12" s="6" customFormat="1" ht="22.5" customHeight="1" x14ac:dyDescent="0.25">
      <c r="A8" s="6" t="s">
        <v>58</v>
      </c>
      <c r="B8" s="14"/>
      <c r="C8" s="15" t="s">
        <v>19</v>
      </c>
      <c r="D8" s="16" t="s">
        <v>48</v>
      </c>
      <c r="E8" s="17" t="s">
        <v>20</v>
      </c>
      <c r="F8" s="18">
        <v>110</v>
      </c>
      <c r="G8" s="19">
        <v>3.78</v>
      </c>
      <c r="H8" s="19">
        <v>224.4</v>
      </c>
      <c r="I8" s="19">
        <v>1.32</v>
      </c>
      <c r="J8" s="19">
        <v>1.32</v>
      </c>
      <c r="K8" s="20">
        <v>32.78</v>
      </c>
    </row>
    <row r="9" spans="1:12" s="6" customFormat="1" x14ac:dyDescent="0.25">
      <c r="B9" s="14"/>
      <c r="C9" s="21"/>
      <c r="D9" s="22">
        <v>41</v>
      </c>
      <c r="E9" s="17" t="s">
        <v>21</v>
      </c>
      <c r="F9" s="18">
        <v>7</v>
      </c>
      <c r="G9" s="19">
        <v>9.5299999999999994</v>
      </c>
      <c r="H9" s="19">
        <v>37.5</v>
      </c>
      <c r="I9" s="19">
        <v>0</v>
      </c>
      <c r="J9" s="19">
        <v>4.0999999999999996</v>
      </c>
      <c r="K9" s="20">
        <v>0.05</v>
      </c>
    </row>
    <row r="10" spans="1:12" s="6" customFormat="1" x14ac:dyDescent="0.25">
      <c r="B10" s="14"/>
      <c r="C10" s="21"/>
      <c r="D10" s="22"/>
      <c r="E10" s="23" t="s">
        <v>64</v>
      </c>
      <c r="F10" s="24">
        <v>15</v>
      </c>
      <c r="G10" s="25">
        <v>42</v>
      </c>
      <c r="H10" s="25">
        <v>86.7</v>
      </c>
      <c r="I10" s="25">
        <v>3.19</v>
      </c>
      <c r="J10" s="25">
        <v>2.96</v>
      </c>
      <c r="K10" s="26">
        <v>7.6</v>
      </c>
    </row>
    <row r="11" spans="1:12" s="6" customFormat="1" ht="15.75" hidden="1" thickBot="1" x14ac:dyDescent="0.3">
      <c r="B11" s="14"/>
      <c r="C11" s="21"/>
      <c r="D11" s="22"/>
      <c r="E11" s="29"/>
      <c r="F11" s="30"/>
      <c r="G11" s="31"/>
      <c r="H11" s="32"/>
      <c r="I11" s="25"/>
      <c r="J11" s="25"/>
      <c r="K11" s="25"/>
      <c r="L11" s="26"/>
    </row>
    <row r="12" spans="1:12" s="6" customFormat="1" x14ac:dyDescent="0.25">
      <c r="B12" s="14"/>
      <c r="C12" s="21"/>
      <c r="D12" s="22">
        <v>300</v>
      </c>
      <c r="E12" s="23" t="s">
        <v>60</v>
      </c>
      <c r="F12" s="24">
        <v>55</v>
      </c>
      <c r="G12" s="62">
        <v>25.23</v>
      </c>
      <c r="H12" s="62">
        <v>251.5</v>
      </c>
      <c r="I12" s="62">
        <v>4.0199999999999996</v>
      </c>
      <c r="J12" s="62">
        <v>2.09</v>
      </c>
      <c r="K12" s="63">
        <v>35.96</v>
      </c>
    </row>
    <row r="13" spans="1:12" s="6" customFormat="1" ht="15.75" thickBot="1" x14ac:dyDescent="0.3">
      <c r="B13" s="65" t="s">
        <v>49</v>
      </c>
      <c r="C13" s="28"/>
      <c r="D13" s="29"/>
      <c r="E13" s="30" t="s">
        <v>55</v>
      </c>
      <c r="F13" s="31">
        <v>30</v>
      </c>
      <c r="G13" s="32">
        <v>36.36</v>
      </c>
      <c r="H13" s="66">
        <v>115</v>
      </c>
      <c r="I13" s="66">
        <v>2</v>
      </c>
      <c r="J13" s="66">
        <v>5</v>
      </c>
      <c r="K13" s="67">
        <v>0</v>
      </c>
    </row>
    <row r="14" spans="1:12" s="6" customFormat="1" x14ac:dyDescent="0.25">
      <c r="B14" s="14" t="s">
        <v>23</v>
      </c>
      <c r="C14" s="34" t="s">
        <v>24</v>
      </c>
      <c r="D14" s="35"/>
      <c r="E14" s="10"/>
      <c r="F14" s="11"/>
      <c r="G14" s="12">
        <f>SUM(G6:G13)</f>
        <v>172.11</v>
      </c>
      <c r="H14" s="11">
        <f>SUM(H6:H13)</f>
        <v>901.74</v>
      </c>
      <c r="I14" s="11">
        <f>SUM(I6:I13)</f>
        <v>16.97</v>
      </c>
      <c r="J14" s="11">
        <f>SUM(J6:J13)</f>
        <v>21.57</v>
      </c>
      <c r="K14" s="13">
        <f>SUM(K6:K13)</f>
        <v>110.09</v>
      </c>
    </row>
    <row r="15" spans="1:12" s="6" customFormat="1" x14ac:dyDescent="0.25">
      <c r="B15" s="14"/>
      <c r="C15" s="21"/>
      <c r="D15" s="22"/>
      <c r="E15" s="17"/>
      <c r="F15" s="18"/>
      <c r="G15" s="64"/>
      <c r="H15" s="18"/>
      <c r="I15" s="18"/>
      <c r="J15" s="18"/>
      <c r="K15" s="36"/>
    </row>
    <row r="16" spans="1:12" s="6" customFormat="1" ht="15.75" thickBot="1" x14ac:dyDescent="0.3">
      <c r="B16" s="27"/>
      <c r="C16" s="28"/>
      <c r="D16" s="29"/>
      <c r="E16" s="30"/>
      <c r="F16" s="31"/>
      <c r="G16" s="60"/>
      <c r="H16" s="31"/>
      <c r="I16" s="31"/>
      <c r="J16" s="31"/>
      <c r="K16" s="33"/>
    </row>
    <row r="17" spans="2:11" s="6" customFormat="1" x14ac:dyDescent="0.25">
      <c r="B17" s="14" t="s">
        <v>25</v>
      </c>
      <c r="C17" s="8" t="s">
        <v>26</v>
      </c>
      <c r="D17" s="9"/>
      <c r="E17" s="69" t="s">
        <v>63</v>
      </c>
      <c r="F17" s="70">
        <v>30</v>
      </c>
      <c r="G17" s="71">
        <v>16.36</v>
      </c>
      <c r="H17" s="71">
        <v>36.6</v>
      </c>
      <c r="I17" s="71">
        <v>0.3</v>
      </c>
      <c r="J17" s="71">
        <v>3</v>
      </c>
      <c r="K17" s="72">
        <v>2.1</v>
      </c>
    </row>
    <row r="18" spans="2:11" s="6" customFormat="1" ht="30" x14ac:dyDescent="0.25">
      <c r="B18" s="14"/>
      <c r="C18" s="15" t="s">
        <v>28</v>
      </c>
      <c r="D18" s="16">
        <v>170</v>
      </c>
      <c r="E18" s="17" t="s">
        <v>61</v>
      </c>
      <c r="F18" s="18">
        <v>260</v>
      </c>
      <c r="G18" s="19">
        <v>84.97</v>
      </c>
      <c r="H18" s="19">
        <v>106.6</v>
      </c>
      <c r="I18" s="19">
        <v>1.88</v>
      </c>
      <c r="J18" s="19">
        <v>5.0999999999999996</v>
      </c>
      <c r="K18" s="20">
        <v>130.26</v>
      </c>
    </row>
    <row r="19" spans="2:11" s="6" customFormat="1" x14ac:dyDescent="0.25">
      <c r="B19" s="14"/>
      <c r="C19" s="15" t="s">
        <v>30</v>
      </c>
      <c r="D19" s="16">
        <v>302</v>
      </c>
      <c r="E19" s="17" t="s">
        <v>54</v>
      </c>
      <c r="F19" s="18">
        <v>200</v>
      </c>
      <c r="G19" s="19">
        <v>15.32</v>
      </c>
      <c r="H19" s="19">
        <v>626</v>
      </c>
      <c r="I19" s="19">
        <v>0.68</v>
      </c>
      <c r="J19" s="19">
        <v>6.6</v>
      </c>
      <c r="K19" s="20">
        <v>62.5</v>
      </c>
    </row>
    <row r="20" spans="2:11" s="6" customFormat="1" x14ac:dyDescent="0.25">
      <c r="B20" s="14"/>
      <c r="C20" s="15" t="s">
        <v>32</v>
      </c>
      <c r="D20" s="16" t="s">
        <v>62</v>
      </c>
      <c r="E20" s="17" t="s">
        <v>46</v>
      </c>
      <c r="F20" s="18">
        <v>100</v>
      </c>
      <c r="G20" s="19">
        <v>43.64</v>
      </c>
      <c r="H20" s="19">
        <v>142</v>
      </c>
      <c r="I20" s="19">
        <v>8.02</v>
      </c>
      <c r="J20" s="19">
        <v>8.23</v>
      </c>
      <c r="K20" s="20">
        <v>21.3</v>
      </c>
    </row>
    <row r="21" spans="2:11" s="6" customFormat="1" x14ac:dyDescent="0.25">
      <c r="B21" s="14"/>
      <c r="C21" s="15" t="s">
        <v>34</v>
      </c>
      <c r="D21" s="16">
        <v>868</v>
      </c>
      <c r="E21" s="17" t="s">
        <v>35</v>
      </c>
      <c r="F21" s="18">
        <v>200</v>
      </c>
      <c r="G21" s="19">
        <v>13.7</v>
      </c>
      <c r="H21" s="19">
        <v>94.2</v>
      </c>
      <c r="I21" s="19">
        <v>0.04</v>
      </c>
      <c r="J21" s="19">
        <v>0</v>
      </c>
      <c r="K21" s="20">
        <v>24.76</v>
      </c>
    </row>
    <row r="22" spans="2:11" s="6" customFormat="1" x14ac:dyDescent="0.25">
      <c r="B22" s="14"/>
      <c r="C22" s="15" t="s">
        <v>36</v>
      </c>
      <c r="D22" s="16"/>
      <c r="E22" s="17" t="s">
        <v>57</v>
      </c>
      <c r="F22" s="18">
        <v>110</v>
      </c>
      <c r="G22" s="19">
        <v>7.56</v>
      </c>
      <c r="H22" s="19">
        <v>224.4</v>
      </c>
      <c r="I22" s="19">
        <v>1.32</v>
      </c>
      <c r="J22" s="19">
        <v>1.32</v>
      </c>
      <c r="K22" s="20">
        <v>32.78</v>
      </c>
    </row>
    <row r="23" spans="2:11" s="6" customFormat="1" x14ac:dyDescent="0.25">
      <c r="B23" s="14"/>
      <c r="C23" s="15" t="s">
        <v>37</v>
      </c>
      <c r="D23" s="16"/>
      <c r="E23" s="17"/>
      <c r="F23" s="18"/>
      <c r="G23" s="64"/>
      <c r="H23" s="18"/>
      <c r="I23" s="18"/>
      <c r="J23" s="18"/>
      <c r="K23" s="36">
        <f>SUM(K17:K22)</f>
        <v>273.7</v>
      </c>
    </row>
    <row r="24" spans="2:11" s="6" customFormat="1" x14ac:dyDescent="0.25">
      <c r="B24" s="48" t="s">
        <v>49</v>
      </c>
      <c r="C24" s="21"/>
      <c r="D24" s="22"/>
      <c r="E24" s="23"/>
      <c r="F24" s="24"/>
      <c r="G24" s="68">
        <f>SUM(G17:G23)</f>
        <v>181.55</v>
      </c>
      <c r="H24" s="54">
        <f>SUM(H17:H23)</f>
        <v>1229.8000000000002</v>
      </c>
      <c r="I24" s="54">
        <f>SUM(I17:I23)</f>
        <v>12.239999999999998</v>
      </c>
      <c r="J24" s="54">
        <f>SUM(J17:J23)</f>
        <v>24.25</v>
      </c>
      <c r="K24" s="55">
        <f>SUM(K23)</f>
        <v>273.7</v>
      </c>
    </row>
    <row r="25" spans="2:11" s="6" customFormat="1" ht="15.75" thickBot="1" x14ac:dyDescent="0.3">
      <c r="B25" s="58" t="s">
        <v>51</v>
      </c>
      <c r="C25" s="28"/>
      <c r="D25" s="29"/>
      <c r="E25" s="30"/>
      <c r="F25" s="31"/>
      <c r="G25" s="49">
        <f>G13+G24</f>
        <v>217.91000000000003</v>
      </c>
      <c r="H25" s="56">
        <f>H13+H24</f>
        <v>1344.8000000000002</v>
      </c>
      <c r="I25" s="56">
        <f>I13+I24</f>
        <v>14.239999999999998</v>
      </c>
      <c r="J25" s="56">
        <f>J13+J24</f>
        <v>29.25</v>
      </c>
      <c r="K25" s="57">
        <f>K13+K24</f>
        <v>273.7</v>
      </c>
    </row>
    <row r="26" spans="2:11" s="6" customFormat="1" x14ac:dyDescent="0.25"/>
    <row r="27" spans="2:11" x14ac:dyDescent="0.25">
      <c r="B27" t="s">
        <v>66</v>
      </c>
      <c r="D27" t="s">
        <v>67</v>
      </c>
    </row>
  </sheetData>
  <mergeCells count="1">
    <mergeCell ref="C3:E3"/>
  </mergeCells>
  <pageMargins left="0" right="0" top="0" bottom="0" header="0" footer="0"/>
  <pageSetup paperSize="9" scale="10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19 мая</vt:lpstr>
      <vt:lpstr>20 мая</vt:lpstr>
      <vt:lpstr>23  н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2022-01-27T14:25:29Z</dcterms:modified>
</cp:coreProperties>
</file>